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30" yWindow="-210" windowWidth="12045" windowHeight="10095"/>
  </bookViews>
  <sheets>
    <sheet name="Preturi active " sheetId="1" r:id="rId1"/>
    <sheet name="Piata en-detail" sheetId="7" state="hidden" r:id="rId2"/>
  </sheets>
  <externalReferences>
    <externalReference r:id="rId3"/>
  </externalReferences>
  <definedNames>
    <definedName name="_xlnm._FilterDatabase" localSheetId="0" hidden="1">'Preturi active '!$B$1:$I$1</definedName>
  </definedNames>
  <calcPr calcId="124519"/>
</workbook>
</file>

<file path=xl/calcChain.xml><?xml version="1.0" encoding="utf-8"?>
<calcChain xmlns="http://schemas.openxmlformats.org/spreadsheetml/2006/main">
  <c r="G467" i="1"/>
  <c r="G591" l="1"/>
  <c r="G807" l="1"/>
  <c r="G809" l="1"/>
  <c r="F82" i="7" l="1"/>
  <c r="D70"/>
</calcChain>
</file>

<file path=xl/comments1.xml><?xml version="1.0" encoding="utf-8"?>
<comments xmlns="http://schemas.openxmlformats.org/spreadsheetml/2006/main">
  <authors>
    <author>lavinia.serban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lavinia.serban TRANZACTIE IN CURS DE SOLUTIONARE, POSIBIL ANULARE</t>
        </r>
      </text>
    </comment>
  </commentList>
</comments>
</file>

<file path=xl/comments2.xml><?xml version="1.0" encoding="utf-8"?>
<comments xmlns="http://schemas.openxmlformats.org/spreadsheetml/2006/main">
  <authors>
    <author>lavinia.serban</author>
  </authors>
  <commentList>
    <comment ref="I66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</commentList>
</comments>
</file>

<file path=xl/sharedStrings.xml><?xml version="1.0" encoding="utf-8"?>
<sst xmlns="http://schemas.openxmlformats.org/spreadsheetml/2006/main" count="4657" uniqueCount="1394">
  <si>
    <t>O.I. NR.</t>
  </si>
  <si>
    <t>DATA LICITATIEI</t>
  </si>
  <si>
    <t>DENUMIRE 
INITIATOR ORDIN</t>
  </si>
  <si>
    <t>PERIOADA
DE LIVRARE</t>
  </si>
  <si>
    <t>CANTITATE
(MWh)</t>
  </si>
  <si>
    <t>PRET ADJUDECAT
 (lei/MWh)</t>
  </si>
  <si>
    <t xml:space="preserve">
 SURSA</t>
  </si>
  <si>
    <t>INTERN+IMPORT</t>
  </si>
  <si>
    <t>INTERN</t>
  </si>
  <si>
    <t>IMPORT</t>
  </si>
  <si>
    <t>01.04.2017-31.03.2018</t>
  </si>
  <si>
    <t>01.05.2017-30.04.2018</t>
  </si>
  <si>
    <t xml:space="preserve"> SURSA</t>
  </si>
  <si>
    <t>SNGN ROMGAZ SA</t>
  </si>
  <si>
    <t>01.04.2017-31.12.2017</t>
  </si>
  <si>
    <t>ENGIE ROMANIA SA</t>
  </si>
  <si>
    <t>01.05-31.12.2017</t>
  </si>
  <si>
    <r>
      <t xml:space="preserve">PIATA EN DETAIL
</t>
    </r>
    <r>
      <rPr>
        <b/>
        <sz val="10"/>
        <color theme="1"/>
        <rFont val="Times New Roman"/>
        <family val="1"/>
      </rPr>
      <t>(GN cu servicii incluse)</t>
    </r>
    <r>
      <rPr>
        <b/>
        <sz val="11"/>
        <color theme="1"/>
        <rFont val="Times New Roman"/>
        <family val="1"/>
        <charset val="238"/>
      </rPr>
      <t xml:space="preserve">
</t>
    </r>
    <r>
      <rPr>
        <b/>
        <sz val="11"/>
        <color rgb="FFC00000"/>
        <rFont val="Times New Roman"/>
        <family val="1"/>
      </rPr>
      <t>Platforma DISPONIBIL</t>
    </r>
  </si>
  <si>
    <t>DISCOUNT
(lei/MWh)</t>
  </si>
  <si>
    <t>CATEGORIA DE CONSUM</t>
  </si>
  <si>
    <t>PRET FINAL REZULTAT
 (lei/MWh)</t>
  </si>
  <si>
    <t>7 GN_2017</t>
  </si>
  <si>
    <t>Primaria Orastie</t>
  </si>
  <si>
    <t>01.03.2017-28.02.2018</t>
  </si>
  <si>
    <t>B1, B2, B3, B4</t>
  </si>
  <si>
    <t>B1=114,93
B2=111,69
B3=111,00
B4=110,33</t>
  </si>
  <si>
    <t>4 GN_2017</t>
  </si>
  <si>
    <t>Statiunea de Cercetare Dezvoltare Agricola Secuieni</t>
  </si>
  <si>
    <t>X</t>
  </si>
  <si>
    <t>A2</t>
  </si>
  <si>
    <t>A2 = 80,70</t>
  </si>
  <si>
    <t>10 GN_2017</t>
  </si>
  <si>
    <t>Tribunalul Vrancea</t>
  </si>
  <si>
    <t>01.02 - 31.12.2017</t>
  </si>
  <si>
    <t>B2, B2, B3</t>
  </si>
  <si>
    <t>B2 = 110,11
B2 = 122,93
B3 = 121,55</t>
  </si>
  <si>
    <t>14 GN_2017</t>
  </si>
  <si>
    <t>Orasul Simeria</t>
  </si>
  <si>
    <t>B1, B2, B3</t>
  </si>
  <si>
    <t>B1 = 120,93
B2 = 112,78
B3 = 112,23</t>
  </si>
  <si>
    <t>16 GN_2017</t>
  </si>
  <si>
    <t>Spital Sf Pantelimon 
Focsani</t>
  </si>
  <si>
    <t>B2,B3,B4</t>
  </si>
  <si>
    <t xml:space="preserve"> B2 = 113,92
B3 = 108,05 
B4 = 106,43 </t>
  </si>
  <si>
    <t>17 GN_2017</t>
  </si>
  <si>
    <t>IPJ Satu Mare</t>
  </si>
  <si>
    <t>01.03.2017-31.12.2017</t>
  </si>
  <si>
    <t xml:space="preserve"> 
B1 = 125,56  
B2 = 114,08
B3 = 111,96 </t>
  </si>
  <si>
    <t>21 GN_2017</t>
  </si>
  <si>
    <t>AQUATIM</t>
  </si>
  <si>
    <t>01.05.2017-30.04.2019</t>
  </si>
  <si>
    <t xml:space="preserve">B2 =116,41 
B3 =115,72  
B4 =115,05  </t>
  </si>
  <si>
    <t>22 GN_2017</t>
  </si>
  <si>
    <t>APAPROD</t>
  </si>
  <si>
    <t xml:space="preserve">B1 =116,92     
B2 =113,67 
B3 =112,91  </t>
  </si>
  <si>
    <t>26 GN_2017</t>
  </si>
  <si>
    <t>Agentia Nationala a  Medicamentelor</t>
  </si>
  <si>
    <t>B2, B3</t>
  </si>
  <si>
    <t>B2 = 111,68
B3 = 109,41</t>
  </si>
  <si>
    <t>32 GN_2017</t>
  </si>
  <si>
    <t>Spitalul Bisericani</t>
  </si>
  <si>
    <t>A2 = 85,00</t>
  </si>
  <si>
    <t>43 GN_2017</t>
  </si>
  <si>
    <t xml:space="preserve">Arhivele Nationale </t>
  </si>
  <si>
    <t xml:space="preserve">B2 =116,67 
B3 =111,11  </t>
  </si>
  <si>
    <t>34 GN_2017</t>
  </si>
  <si>
    <t>CFR Calatori - SRTF Craiova</t>
  </si>
  <si>
    <t xml:space="preserve">B1 =118,23     
B2 =117,97 
B3 =112,42  </t>
  </si>
  <si>
    <t>41 GN_2017</t>
  </si>
  <si>
    <t>Scoala Natională de Studii Politice si Administrative</t>
  </si>
  <si>
    <t xml:space="preserve">B2 = 111,25 
B3 = 108,98  
B4 = 107,73  </t>
  </si>
  <si>
    <t>66 GN_2017</t>
  </si>
  <si>
    <t>Universitatea Politehnica Timisoara</t>
  </si>
  <si>
    <t>B2 = 112,75
B3 = 112,75
B4 = 112,75</t>
  </si>
  <si>
    <t>Servciul de Telecomunicatii Speciale</t>
  </si>
  <si>
    <t>01.06.2017-01.06.2018</t>
  </si>
  <si>
    <t>A1, A2</t>
  </si>
  <si>
    <t xml:space="preserve"> A2 = 88,97
  A2 = 88,97</t>
  </si>
  <si>
    <t>B1,B2,B3,B4</t>
  </si>
  <si>
    <t xml:space="preserve">B1 = 114,91 
B2 = 114,91
B3 = 114,91
B4 = 114,91  </t>
  </si>
  <si>
    <t>13 GN_2017</t>
  </si>
  <si>
    <t>Tribunalul Arges</t>
  </si>
  <si>
    <t>01.02.2017 - 30.04.2018</t>
  </si>
  <si>
    <t>B3</t>
  </si>
  <si>
    <t>B3 = 111,55</t>
  </si>
  <si>
    <t>76 GN_2017</t>
  </si>
  <si>
    <t>Curtea de Apel Galati</t>
  </si>
  <si>
    <t>01.05.2017 - 30.04.2018</t>
  </si>
  <si>
    <t>B4</t>
  </si>
  <si>
    <t>B4 = 110, 30</t>
  </si>
  <si>
    <t>82 GN_2017</t>
  </si>
  <si>
    <t>Spitalul de Pneumoftiziologie Galati</t>
  </si>
  <si>
    <t>B3, B4</t>
  </si>
  <si>
    <t>B3 = 109,70
B4 = 109,70</t>
  </si>
  <si>
    <t>72 GN_2017</t>
  </si>
  <si>
    <t>Primaria Campia Turzii</t>
  </si>
  <si>
    <t>01.05.2017-31.12.2017</t>
  </si>
  <si>
    <t xml:space="preserve">B1 =114,39     
B2 =114,39 
B3 =114,39  </t>
  </si>
  <si>
    <t>78 GN_2017</t>
  </si>
  <si>
    <t>Tribunalul Harghita</t>
  </si>
  <si>
    <t>B3=111,55</t>
  </si>
  <si>
    <t>88 GN_2017</t>
  </si>
  <si>
    <t>IPJ Neamt</t>
  </si>
  <si>
    <t>B1,B3</t>
  </si>
  <si>
    <t xml:space="preserve">
B1 = 116,61
B3 = 112,34 
</t>
  </si>
  <si>
    <t>75 GN_2017</t>
  </si>
  <si>
    <t>U.A.T Calarasi</t>
  </si>
  <si>
    <t xml:space="preserve">B1 = 108,20 
B2 = 108,20
B3 = 108,20
B4 = 108,20  </t>
  </si>
  <si>
    <t>97 GN_2017</t>
  </si>
  <si>
    <t>Compania Regională de Apă Bacău S.A.</t>
  </si>
  <si>
    <t>01.05.2017-31.12.2018</t>
  </si>
  <si>
    <t xml:space="preserve">B1 =110,10     
B2 =110,65 
B3 =111,79  </t>
  </si>
  <si>
    <t>109 GN_2017</t>
  </si>
  <si>
    <t>SC TEHNOPOLIS SRL</t>
  </si>
  <si>
    <t xml:space="preserve">
B2 = 115,05
B3 = 113,97
</t>
  </si>
  <si>
    <t>113 GN_2017</t>
  </si>
  <si>
    <t>Institutul National al Magistraturii</t>
  </si>
  <si>
    <t>B3=108,03
B3=117,22</t>
  </si>
  <si>
    <t>126 GN_2017</t>
  </si>
  <si>
    <t>ANAF</t>
  </si>
  <si>
    <t>B1,B2, B3</t>
  </si>
  <si>
    <t xml:space="preserve">B1 =122,92     
B2 =121,92 
B3 =107,92  </t>
  </si>
  <si>
    <t>128 GN_2017</t>
  </si>
  <si>
    <t>Spitalul Municipal Lupeni</t>
  </si>
  <si>
    <t>B4=112,51</t>
  </si>
  <si>
    <t>23 GN_2017</t>
  </si>
  <si>
    <t>Primaria Sebes</t>
  </si>
  <si>
    <t>01.06.2017-31.05.2018</t>
  </si>
  <si>
    <t xml:space="preserve">B1=116,33
B1=116,26
B1=132,94
B2=114,80
B2=115,18
 B2=131,79
B3=113,70
 B3=114,28
 B3=106,57
 B4=111,95
</t>
  </si>
  <si>
    <t>138 GN_2017</t>
  </si>
  <si>
    <t>Tribunalul Alba</t>
  </si>
  <si>
    <t>01.06.2017-31.12.2017 cu optiunea de prelungire a contractului cu maxim 4 luni 01.01.2018 -30.04.2018</t>
  </si>
  <si>
    <t xml:space="preserve">B1 =115,73     
B2 =115,12 
</t>
  </si>
  <si>
    <t>TOTAL</t>
  </si>
  <si>
    <t>140 GN_2017</t>
  </si>
  <si>
    <t>Spitalul Clinic de Urgenta Sf Ioan</t>
  </si>
  <si>
    <t xml:space="preserve">B1 =114,35     
B3 =108,54 
B4 =106,76  </t>
  </si>
  <si>
    <t>B1, B3, B4</t>
  </si>
  <si>
    <t>147 GN_2017</t>
  </si>
  <si>
    <t xml:space="preserve">Universitatea Stiinte Agricole si Medicina Veterinara a Banatului Regele Mihai al Romaniei </t>
  </si>
  <si>
    <t>B3,B4</t>
  </si>
  <si>
    <t>190 GN_2017</t>
  </si>
  <si>
    <t>DGASPC Suceava</t>
  </si>
  <si>
    <t xml:space="preserve">B1 =112,44     
B2 =112,44 
B3 =112,44  </t>
  </si>
  <si>
    <t>179 GN_2017</t>
  </si>
  <si>
    <t>Spitalul Municipal de Urgenta  Moinesti</t>
  </si>
  <si>
    <t xml:space="preserve">B1 =114,68     
B2 =114,68 
B3 =114,68
B4 = 114,68  </t>
  </si>
  <si>
    <t>189 GN_2017</t>
  </si>
  <si>
    <t>Primaria Municipiului Alba</t>
  </si>
  <si>
    <t xml:space="preserve">B1 =113,71     
B2 =113,71 
B3 =113,71
B4 = 113,71  </t>
  </si>
  <si>
    <t>01.10.2017-01.10.2018</t>
  </si>
  <si>
    <t>199 GN_2017</t>
  </si>
  <si>
    <t>APASERV Satu Mare</t>
  </si>
  <si>
    <t>01.07.2017-01.07.2018</t>
  </si>
  <si>
    <t>B2, B3, B4</t>
  </si>
  <si>
    <t xml:space="preserve">
B2 =80,75 
B3 =80,75
B4 = 80,75  </t>
  </si>
  <si>
    <t>181 GN_2017</t>
  </si>
  <si>
    <t>Primaria Municipiului Moinesti         (si unitati din subordine)</t>
  </si>
  <si>
    <t>B3 = 115,99
 B4 =  115,99</t>
  </si>
  <si>
    <t xml:space="preserve">B1 =114,06     
B2 =114, 06  
B3 =114,06  </t>
  </si>
  <si>
    <t>30.06.2017-30.06.2018</t>
  </si>
  <si>
    <t>212 GN_2017</t>
  </si>
  <si>
    <t>222 GN_2017</t>
  </si>
  <si>
    <t>223 GN_2017</t>
  </si>
  <si>
    <t>Spital Municipal Radauti</t>
  </si>
  <si>
    <t>Compania Nationala a Uraniului</t>
  </si>
  <si>
    <t>ABS Spitale CFR</t>
  </si>
  <si>
    <t xml:space="preserve">
B3 =91,90
B4 = 91,90  </t>
  </si>
  <si>
    <t>01.07-31.12.2017</t>
  </si>
  <si>
    <t>A3</t>
  </si>
  <si>
    <t>A3=83,59</t>
  </si>
  <si>
    <t>230 GN_2017</t>
  </si>
  <si>
    <t>APOLLO ECOTERM Medgidia</t>
  </si>
  <si>
    <t xml:space="preserve">B4 </t>
  </si>
  <si>
    <t>B4=86,99</t>
  </si>
  <si>
    <t xml:space="preserve">B1 =113,71     
B2 =113,71 
B3 =113,71
 B4 = 113,71  </t>
  </si>
  <si>
    <t>238 GN_2017</t>
  </si>
  <si>
    <t>UM 02544</t>
  </si>
  <si>
    <t>01.07.2017-30.06.2018</t>
  </si>
  <si>
    <t>B1, B3</t>
  </si>
  <si>
    <t xml:space="preserve">B1 = 112,99    
B3 = 112,99 </t>
  </si>
  <si>
    <t>UNIVERSITATEA DE ARTĂ ȘI DESIGN CLUJ-NAPOCA</t>
  </si>
  <si>
    <t>Primaria Zalau</t>
  </si>
  <si>
    <t xml:space="preserve">
B2 =114,99 
B3 =114,99
</t>
  </si>
  <si>
    <t>243_GN_2017</t>
  </si>
  <si>
    <t>242_GN_2017</t>
  </si>
  <si>
    <t xml:space="preserve">B1 = 113,84 
B2 = 113,84
B3 = 113,84
B4 = 113,84  </t>
  </si>
  <si>
    <t>253_GN_2017</t>
  </si>
  <si>
    <t>15 Iunie 2017</t>
  </si>
  <si>
    <t xml:space="preserve">
B3 =109,43 
B4 =109,43
</t>
  </si>
  <si>
    <t>248_GN_2017</t>
  </si>
  <si>
    <t>DGASPC Neamt</t>
  </si>
  <si>
    <t>22.06 - 30.09.2017</t>
  </si>
  <si>
    <t xml:space="preserve">B1 =108,00     
B2 =108,00 
B3 =108,00
</t>
  </si>
  <si>
    <t>258_GN_2017</t>
  </si>
  <si>
    <t>22 Iunie 2017</t>
  </si>
  <si>
    <t>IPJ Salaj</t>
  </si>
  <si>
    <t xml:space="preserve">B1 =116,60     
B2 =116,60 
B3 =116,60
</t>
  </si>
  <si>
    <t>Spital de Psihiatrie Sf Pantelimon Braila</t>
  </si>
  <si>
    <t>260_GN_2017</t>
  </si>
  <si>
    <t>IPJ Cluj</t>
  </si>
  <si>
    <t xml:space="preserve">01.07.2017  – 30.06.2018 </t>
  </si>
  <si>
    <t>01.09.2017 – 31.08.2018</t>
  </si>
  <si>
    <t>263_GN_2017</t>
  </si>
  <si>
    <t>Teatrul Dramatic FANI TARDINI Galati</t>
  </si>
  <si>
    <t>B3=110,00</t>
  </si>
  <si>
    <t>265_GN_2017</t>
  </si>
  <si>
    <t>Universitatea Ovidius Constanta</t>
  </si>
  <si>
    <t xml:space="preserve">01.09.2017  – 31.08.2018 </t>
  </si>
  <si>
    <t>01.10.2017-30.09.2018</t>
  </si>
  <si>
    <t>26 Iunie 2017</t>
  </si>
  <si>
    <t>259_GN_2017</t>
  </si>
  <si>
    <t>A1</t>
  </si>
  <si>
    <t>A1 = 85,20</t>
  </si>
  <si>
    <t>272_GN_2017</t>
  </si>
  <si>
    <t>27 Iunie 2017</t>
  </si>
  <si>
    <t>Spital de Pneumoftiziologie Braila</t>
  </si>
  <si>
    <t>B1, B2, B4</t>
  </si>
  <si>
    <t xml:space="preserve">    
B2 = 117,77
B3 = 117,77
B4 = 117,77</t>
  </si>
  <si>
    <t xml:space="preserve">    
B1 = 110,30
B2 = 110,30
B4 = 110,30</t>
  </si>
  <si>
    <t xml:space="preserve"> B1 = 116,15     
 B2 = 116,15 
 B3 = 116,15
 B4 = 116,15
</t>
  </si>
  <si>
    <t xml:space="preserve">    
B2 =109,78 
B3 =109,78
B4 =109,78</t>
  </si>
  <si>
    <t>284_GN_2017</t>
  </si>
  <si>
    <t>07 Iulie 2017</t>
  </si>
  <si>
    <t>Primaria Municipiului Blaj</t>
  </si>
  <si>
    <t>01.08.2017-31.07.2018</t>
  </si>
  <si>
    <t xml:space="preserve"> B1 = 116,08     
 B2 = 116,08 
 B3 = 116,08
 B4 = 116,08
</t>
  </si>
  <si>
    <t>278_GN_2017</t>
  </si>
  <si>
    <t>04 Iulie 2017</t>
  </si>
  <si>
    <t>Muzeul Nationinal al Satului Dimitrie Gusti</t>
  </si>
  <si>
    <t>01.08.2017-31.12.2017</t>
  </si>
  <si>
    <t>B3=110,44</t>
  </si>
  <si>
    <t>14 Iulie 2017</t>
  </si>
  <si>
    <t>290_GN_2017 Lotul I</t>
  </si>
  <si>
    <t>290_GN_2017 Lotul II</t>
  </si>
  <si>
    <t>291_GN_2017</t>
  </si>
  <si>
    <t>UM 01838 Otopeni</t>
  </si>
  <si>
    <t>A2=85,49</t>
  </si>
  <si>
    <t>PUBLISERV Piatra Neamt</t>
  </si>
  <si>
    <t>B4=114,57</t>
  </si>
  <si>
    <t xml:space="preserve"> B1 = 114,06     
 B2 = 114,06 
 B3 = 114,06
 </t>
  </si>
  <si>
    <t>288_GN_2017</t>
  </si>
  <si>
    <t>10 Iulie 2017</t>
  </si>
  <si>
    <t>Asociatia de Dezvoltare Intercomunitara " Zona Metropolitana Botosani"</t>
  </si>
  <si>
    <t xml:space="preserve"> B1 = 116,66     
 B2 = 116,66 
 B3 = 116,66
 B4 = 116,66
</t>
  </si>
  <si>
    <t>25 Iulie 2017</t>
  </si>
  <si>
    <t>26 Iulie 2017</t>
  </si>
  <si>
    <t>301_GN_2017</t>
  </si>
  <si>
    <t>Spital Municipal Campina</t>
  </si>
  <si>
    <t>307_GN_2017</t>
  </si>
  <si>
    <t>Spital Orasenesc Sinaia</t>
  </si>
  <si>
    <t>306_GN_2017</t>
  </si>
  <si>
    <t xml:space="preserve"> B1 = 111,03     
 B3 = 111,03 
 B4 = 111,03
 </t>
  </si>
  <si>
    <t>01.08-31.12.2017</t>
  </si>
  <si>
    <t xml:space="preserve">      
 B2 = 116,54 
 B3 = 116,54
</t>
  </si>
  <si>
    <t>01.09.2017-31.08.2018</t>
  </si>
  <si>
    <t>318_GN_2017</t>
  </si>
  <si>
    <t>27 Iulie 2017</t>
  </si>
  <si>
    <t>Spitalul Clinic Dr. Ion Cantacuzino</t>
  </si>
  <si>
    <t>B4=110,33</t>
  </si>
  <si>
    <t>Primaria Orasului Petrila
(si unitati in subordine)</t>
  </si>
  <si>
    <t>B3=111,44</t>
  </si>
  <si>
    <t>ROMATSA RA</t>
  </si>
  <si>
    <t>313_GN_2017</t>
  </si>
  <si>
    <t>21.08.2017-21.08.2018</t>
  </si>
  <si>
    <t>Serviciul de Ambulanta Neamt</t>
  </si>
  <si>
    <t>321_GN_2017</t>
  </si>
  <si>
    <t>B3=116,01</t>
  </si>
  <si>
    <t>328_GN_2017</t>
  </si>
  <si>
    <t xml:space="preserve">      
 B2 = 114,95 
 B3 = 114,95
</t>
  </si>
  <si>
    <t xml:space="preserve">B1 = 74,00 
B2 = 74,00 
B3 = 74,00 
B4 = 74,00
Pretul nu contine servicii   </t>
  </si>
  <si>
    <t>332_GN_2017</t>
  </si>
  <si>
    <t>Spitalul de Psihiatrie Voila</t>
  </si>
  <si>
    <t>B4=108,99</t>
  </si>
  <si>
    <t>322_GN_2017</t>
  </si>
  <si>
    <t>331_GN_2017</t>
  </si>
  <si>
    <t>B3=110,30</t>
  </si>
  <si>
    <t xml:space="preserve">    
 B3 = 109,13
 B4 = 109,13
 </t>
  </si>
  <si>
    <t>334_GN_2017</t>
  </si>
  <si>
    <t>Directia de Sanatate Publica Judeteana Bacau</t>
  </si>
  <si>
    <t xml:space="preserve">    
 B1 = 115,00
 B3 = 115,00
 </t>
  </si>
  <si>
    <t xml:space="preserve">Consiliul Judetean Neamt 
( si unitati in subordine) </t>
  </si>
  <si>
    <t>Spitalul Clinic de Ortopedie si TBC Osteoarticular"Foisor" Bucuresti</t>
  </si>
  <si>
    <r>
      <t xml:space="preserve">40 GN_2017 </t>
    </r>
    <r>
      <rPr>
        <b/>
        <sz val="11"/>
        <rFont val="Times New Roman"/>
        <family val="1"/>
      </rPr>
      <t>LOT A</t>
    </r>
  </si>
  <si>
    <r>
      <t xml:space="preserve">40 GN_2017 </t>
    </r>
    <r>
      <rPr>
        <b/>
        <sz val="11"/>
        <rFont val="Times New Roman"/>
        <family val="1"/>
      </rPr>
      <t>LOT B</t>
    </r>
  </si>
  <si>
    <r>
      <t xml:space="preserve">Registrul Auto Roman </t>
    </r>
    <r>
      <rPr>
        <sz val="11"/>
        <rFont val="Times New Roman"/>
        <family val="1"/>
      </rPr>
      <t>Lotul I</t>
    </r>
  </si>
  <si>
    <r>
      <t xml:space="preserve">Registrul Auto Roman </t>
    </r>
    <r>
      <rPr>
        <sz val="11"/>
        <rFont val="Times New Roman"/>
        <family val="1"/>
      </rPr>
      <t>Lotul II</t>
    </r>
  </si>
  <si>
    <t>346_GN_2017</t>
  </si>
  <si>
    <t>Spitalul Orasenesc Sfantul Dimitrie Targul Neamt</t>
  </si>
  <si>
    <t>345_GN_2017</t>
  </si>
  <si>
    <t>Universitatea Transilvania Brasov</t>
  </si>
  <si>
    <t>22.09.2017-22.09.2018</t>
  </si>
  <si>
    <t>B4=114,52</t>
  </si>
  <si>
    <t xml:space="preserve">B2=114,57
B3=110,17
B4=109,57
</t>
  </si>
  <si>
    <t>361_GN_2017</t>
  </si>
  <si>
    <t>Primaria Orasului Deta</t>
  </si>
  <si>
    <t>01.12.2017-01.12.2018</t>
  </si>
  <si>
    <t xml:space="preserve"> B1 = 110,00    
 B2 = 110,00 
 B3 = 110,00
</t>
  </si>
  <si>
    <t>366_GN_2017</t>
  </si>
  <si>
    <t>Primaria Rimnicu Sarat</t>
  </si>
  <si>
    <t xml:space="preserve">B1 = 110,04 
B2 = 110,04 
B3 = 110,04 
B4 = 110,04
  </t>
  </si>
  <si>
    <t>362_GN_2017</t>
  </si>
  <si>
    <t>03.10.2017-03.10.2018</t>
  </si>
  <si>
    <t>Primaria Caransebes</t>
  </si>
  <si>
    <t xml:space="preserve">
B2=115,08
B3=115,08
</t>
  </si>
  <si>
    <t>359_GN_2017</t>
  </si>
  <si>
    <t>01.10.2017-30.11.2018</t>
  </si>
  <si>
    <t xml:space="preserve">B1 = 72,80 
B2 = 72,80 
B3 = 72,80 
B4 = 72,80 
  </t>
  </si>
  <si>
    <t>409_GN_2017</t>
  </si>
  <si>
    <t xml:space="preserve">    
 B3 = 115,37
 B4 = 115,37
 </t>
  </si>
  <si>
    <t>ENEL ENERGIE</t>
  </si>
  <si>
    <t>413_GN_2017</t>
  </si>
  <si>
    <t>B3=114,21</t>
  </si>
  <si>
    <t>Liceul Tehnologic “SAVA BRANCOVICI”</t>
  </si>
  <si>
    <t>Consiliul Judetean Harghita
(si unitati in subordine)</t>
  </si>
  <si>
    <t>Inspectoratul de Politie al Judetului Braila</t>
  </si>
  <si>
    <t>403_FN_2017</t>
  </si>
  <si>
    <t xml:space="preserve">B1 = 114,21 
B2 = 114,21
B3 = 114,21
B4 = 114,21
  </t>
  </si>
  <si>
    <t>B1,B2,B3</t>
  </si>
  <si>
    <t>2_GN_2018</t>
  </si>
  <si>
    <t>04 Ianuarie 2018</t>
  </si>
  <si>
    <t>09-31.01.2018</t>
  </si>
  <si>
    <t>10-31.01.2018</t>
  </si>
  <si>
    <t>05 Ianuarie 2018</t>
  </si>
  <si>
    <t>09 Ianuarie 2018</t>
  </si>
  <si>
    <t>01.03-31.12.2018</t>
  </si>
  <si>
    <t>Sens Ordin ( V/C )</t>
  </si>
  <si>
    <t>C</t>
  </si>
  <si>
    <t>V</t>
  </si>
  <si>
    <t>12 Ianuarie 2018</t>
  </si>
  <si>
    <t>01.02.2018-31.01.2019</t>
  </si>
  <si>
    <t>18.01-31.03.2018</t>
  </si>
  <si>
    <t>ISU HUNEDOARA</t>
  </si>
  <si>
    <t>TRIBUNAL MURES</t>
  </si>
  <si>
    <t>16 ianuarie 2018</t>
  </si>
  <si>
    <t>15 ianuarie 2018</t>
  </si>
  <si>
    <t>10_GN_2018</t>
  </si>
  <si>
    <t>7_GN_2018</t>
  </si>
  <si>
    <t>01.02-30.06.2018</t>
  </si>
  <si>
    <t>17 Ianuarie 2018</t>
  </si>
  <si>
    <t>WIEE ROMANIA SRL</t>
  </si>
  <si>
    <t>17-18.01.2018</t>
  </si>
  <si>
    <t>18-19.01.2018</t>
  </si>
  <si>
    <t>22 Ianuarie 2018</t>
  </si>
  <si>
    <t>NOVA POWER &amp; GAS SRL</t>
  </si>
  <si>
    <t>25-31.01.2018</t>
  </si>
  <si>
    <t>01-28.02.2018</t>
  </si>
  <si>
    <t>26 Ianuarie 2018</t>
  </si>
  <si>
    <t>FORTE GAZ GN SRL</t>
  </si>
  <si>
    <t>CEZ VANZARE SA</t>
  </si>
  <si>
    <t>18_GN_2018</t>
  </si>
  <si>
    <t>29 Ianuarie 2018</t>
  </si>
  <si>
    <t>MET ROMANIA ENERGY MARKETING</t>
  </si>
  <si>
    <r>
      <t xml:space="preserve">PIATA EN GROS                ( GN fara servicii incluse)             </t>
    </r>
    <r>
      <rPr>
        <b/>
        <sz val="11"/>
        <color rgb="FFFF0000"/>
        <rFont val="Times New Roman"/>
        <family val="1"/>
      </rPr>
      <t xml:space="preserve"> Platforma DISPONIBIL</t>
    </r>
  </si>
  <si>
    <r>
      <t xml:space="preserve">PIATA EN GROS       (GN fara servicii incluse)        </t>
    </r>
    <r>
      <rPr>
        <b/>
        <sz val="12"/>
        <color rgb="FFFF0000"/>
        <rFont val="Times New Roman"/>
        <family val="1"/>
      </rPr>
      <t>Platforma STEGN</t>
    </r>
  </si>
  <si>
    <r>
      <t xml:space="preserve">PIATA EN DETAIL ( GN cu servicii incluse) </t>
    </r>
    <r>
      <rPr>
        <b/>
        <sz val="11"/>
        <color rgb="FFFF0000"/>
        <rFont val="Times New Roman"/>
        <family val="1"/>
      </rPr>
      <t>Platforma Disponibil</t>
    </r>
  </si>
  <si>
    <t>30 Ianuarie 2018</t>
  </si>
  <si>
    <t>02-28.02.2018</t>
  </si>
  <si>
    <t>RWE SUPPLY &amp; TRADING GMhH</t>
  </si>
  <si>
    <t>21_GN_2018</t>
  </si>
  <si>
    <t>Spitalul Clinic Judetean de Urgenta " Sf Apostol Andrei" Galati</t>
  </si>
  <si>
    <t>B3, B5</t>
  </si>
  <si>
    <t>ENEL ENERGIE MUNTENIA</t>
  </si>
  <si>
    <t>Institutul de Studii Ordine Publica</t>
  </si>
  <si>
    <t>31 Ianuarie 2018</t>
  </si>
  <si>
    <t>01-07.02.2018</t>
  </si>
  <si>
    <t xml:space="preserve">NEXT ENERGY DISTRIBUTION </t>
  </si>
  <si>
    <t>08 Februarie 2018</t>
  </si>
  <si>
    <t>20.02-31.03.2018</t>
  </si>
  <si>
    <t>24_GN_2018 LOTUL I</t>
  </si>
  <si>
    <t>24_GN_2018 LOTUL II</t>
  </si>
  <si>
    <t>UM 01144 ROMAN</t>
  </si>
  <si>
    <t>22.02-01.07.2018</t>
  </si>
  <si>
    <t>25_GN_2018</t>
  </si>
  <si>
    <t>26_GN_2018</t>
  </si>
  <si>
    <t>9 Februarie 2018</t>
  </si>
  <si>
    <t>Centrul Chinologic Sibiu</t>
  </si>
  <si>
    <t>01.03.2018-31.08.2019</t>
  </si>
  <si>
    <t>Tribunalul Constanta</t>
  </si>
  <si>
    <t>31_GN_2018</t>
  </si>
  <si>
    <t>19 Februarie 2018</t>
  </si>
  <si>
    <t>Universitatea „Vasile Alecsandri”din Bacau</t>
  </si>
  <si>
    <t>01.04.2018-31.03.2019</t>
  </si>
  <si>
    <t>B1,B3,B4</t>
  </si>
  <si>
    <t>HUNT OIL COMPANY OF ROMANIA SRL</t>
  </si>
  <si>
    <t>36_GN_2018</t>
  </si>
  <si>
    <t>20 Februarie 2018</t>
  </si>
  <si>
    <t>20-28.02.2018</t>
  </si>
  <si>
    <t>NEXT ENERGY DISTRIBUTION SRL</t>
  </si>
  <si>
    <t>01-31.03.2018</t>
  </si>
  <si>
    <t>43_GN_2018</t>
  </si>
  <si>
    <t>46_GN_2018</t>
  </si>
  <si>
    <t>01.03.2018-28.02.2019</t>
  </si>
  <si>
    <t>45_GN_2018</t>
  </si>
  <si>
    <t>AQUAVAS SA Vaslui</t>
  </si>
  <si>
    <t>01.04-31.12.2018</t>
  </si>
  <si>
    <t>B1</t>
  </si>
  <si>
    <t>32_GN_2018</t>
  </si>
  <si>
    <t>21 Februarie 2018</t>
  </si>
  <si>
    <t>Spitalul Clinic Judetean de Urgenta Cluj</t>
  </si>
  <si>
    <t>RWE ENERGIE SRL</t>
  </si>
  <si>
    <t>CIS GAZ SA</t>
  </si>
  <si>
    <t xml:space="preserve">SALGAZ </t>
  </si>
  <si>
    <t>50_GN_2018</t>
  </si>
  <si>
    <t>22 Februarie 2018</t>
  </si>
  <si>
    <t>SNTGN TRANSGAZ SA</t>
  </si>
  <si>
    <t>22-23.02.2018</t>
  </si>
  <si>
    <t>52_GN_2018</t>
  </si>
  <si>
    <t>23-24.02.2018</t>
  </si>
  <si>
    <t>23 Februarie 2018</t>
  </si>
  <si>
    <t>24-25.02.2018</t>
  </si>
  <si>
    <t>25-26.02.2018</t>
  </si>
  <si>
    <t>26-27.02.2018</t>
  </si>
  <si>
    <t>30_GN_2018</t>
  </si>
  <si>
    <t>26 Februarie 2018</t>
  </si>
  <si>
    <t>27 Februarie 2018</t>
  </si>
  <si>
    <t>27-28.02.2018</t>
  </si>
  <si>
    <t>64_GN_2018</t>
  </si>
  <si>
    <t>28 Februarie 2018</t>
  </si>
  <si>
    <t>INMAGAZINARE</t>
  </si>
  <si>
    <t>DISTRIGAZ VEST SA</t>
  </si>
  <si>
    <t>28.02-01.03.2018</t>
  </si>
  <si>
    <t>41_GN_2018</t>
  </si>
  <si>
    <t>48_GN_2018</t>
  </si>
  <si>
    <t>Municipiul Piatra Neamt</t>
  </si>
  <si>
    <t>Statiunea de Cercetare Agricola Secuieni</t>
  </si>
  <si>
    <t>1 Martie 2018</t>
  </si>
  <si>
    <t>01-02.03.2018</t>
  </si>
  <si>
    <t>01-06.03.2018</t>
  </si>
  <si>
    <t>44_GN_2018</t>
  </si>
  <si>
    <t>Spitalul Judetean de Urgenta" Sf Pantelimon" Focsani</t>
  </si>
  <si>
    <t>01.04.218-31.03.2019</t>
  </si>
  <si>
    <t>2 Martie 2018</t>
  </si>
  <si>
    <t>02-05.03.2018</t>
  </si>
  <si>
    <t>5 Martie 2018</t>
  </si>
  <si>
    <t>05-06.03.2018</t>
  </si>
  <si>
    <t>49_GN_2018</t>
  </si>
  <si>
    <t>Inspectoratul de Politie al Judetului Sibiu</t>
  </si>
  <si>
    <t>01.04.2018-31.09.2019</t>
  </si>
  <si>
    <t>58_GN_2018</t>
  </si>
  <si>
    <t>6 Martie 2018</t>
  </si>
  <si>
    <t>Parchetul de pe langa Tribunalul Bucuresti</t>
  </si>
  <si>
    <t>122.98</t>
  </si>
  <si>
    <t>06-07.03.2018</t>
  </si>
  <si>
    <t>80_GN_2018</t>
  </si>
  <si>
    <t>08 Martie 2018</t>
  </si>
  <si>
    <t>67_GN_2018</t>
  </si>
  <si>
    <t>9 Martie 2018</t>
  </si>
  <si>
    <t>Universitatea Bucuresti</t>
  </si>
  <si>
    <t>12 Martie 2018</t>
  </si>
  <si>
    <t>01.04.2018 - 31.03.2019</t>
  </si>
  <si>
    <t>86_GN 2018</t>
  </si>
  <si>
    <t>85_GN 2018</t>
  </si>
  <si>
    <t xml:space="preserve">WIROM GAS </t>
  </si>
  <si>
    <t>13 Martie 2018</t>
  </si>
  <si>
    <t>88_GN 2019</t>
  </si>
  <si>
    <t>91_GN 2020</t>
  </si>
  <si>
    <t>OMV PETROM GAS SRL</t>
  </si>
  <si>
    <t>92_GN 2018</t>
  </si>
  <si>
    <t>01.04.2018-30.04.2018</t>
  </si>
  <si>
    <t>01.04.2018 - 30.09.2018</t>
  </si>
  <si>
    <t>C-GAZ &amp; ENERGY DISTRIBUTIE SRL</t>
  </si>
  <si>
    <t>01-30.04.2018</t>
  </si>
  <si>
    <t>55_GN_2018</t>
  </si>
  <si>
    <t>15 Martie 2018</t>
  </si>
  <si>
    <t>SNSPA Bucuresti</t>
  </si>
  <si>
    <t>01.05.2018 - 31.03.2019</t>
  </si>
  <si>
    <t>60_GN_2018</t>
  </si>
  <si>
    <t>16 Martie 2018</t>
  </si>
  <si>
    <t>Consiliul Judetean Satu Mare</t>
  </si>
  <si>
    <t>01.04.2018-31.12.2018</t>
  </si>
  <si>
    <t>95_GN_2018</t>
  </si>
  <si>
    <t>14 Martie 2018</t>
  </si>
  <si>
    <t>01.05.2018-30.04.2019</t>
  </si>
  <si>
    <t>70_GN_2018</t>
  </si>
  <si>
    <t>19 Martie 2018</t>
  </si>
  <si>
    <t>Spitalul Municipal Adjud</t>
  </si>
  <si>
    <t>15.04.2018-14.04.2019</t>
  </si>
  <si>
    <t>73_GN_2018</t>
  </si>
  <si>
    <t>Serviciul Judetean de Ambulanta Suceava</t>
  </si>
  <si>
    <t>01.05.2018 - 01.04.2019</t>
  </si>
  <si>
    <t>01.04.2018 - 01.04.2019</t>
  </si>
  <si>
    <t>87_GN_2018</t>
  </si>
  <si>
    <t>20 Martie 2018</t>
  </si>
  <si>
    <t>CSEI Tg Neamt</t>
  </si>
  <si>
    <t>15.04.2018-15.04.2019</t>
  </si>
  <si>
    <t>99_GN_2018</t>
  </si>
  <si>
    <t>01.04.2018-01.05.2018</t>
  </si>
  <si>
    <t>01.05.2018-01.05.2019</t>
  </si>
  <si>
    <t>100_GN_2018</t>
  </si>
  <si>
    <t>102_GN_2018</t>
  </si>
  <si>
    <t>21 Martie 2018</t>
  </si>
  <si>
    <t>106_GN_2018</t>
  </si>
  <si>
    <t>01.04.2018 - 01.05.2018</t>
  </si>
  <si>
    <t>01.04.2018 - 01.10.2018</t>
  </si>
  <si>
    <t>96_GN_2018</t>
  </si>
  <si>
    <t>22 Martie 2018</t>
  </si>
  <si>
    <t>VITAL Baia Mare</t>
  </si>
  <si>
    <t>01.04.2018-01.04.2019</t>
  </si>
  <si>
    <t>TINMAR ENERGY</t>
  </si>
  <si>
    <t>01.05.2018 - 01.05.2019</t>
  </si>
  <si>
    <t>109_GN_2018</t>
  </si>
  <si>
    <t>26 Martie 2018</t>
  </si>
  <si>
    <t>01.10.2018-01.04.2019</t>
  </si>
  <si>
    <t>01.05.2018 - 01.10.2018</t>
  </si>
  <si>
    <t>RESTART ENERGY ONE</t>
  </si>
  <si>
    <t>115_GN_2018</t>
  </si>
  <si>
    <t>27 Martie 2018</t>
  </si>
  <si>
    <t>E.ON ENERGIE ROMANIA SA</t>
  </si>
  <si>
    <t>AMARAD DISTRIBUTIE</t>
  </si>
  <si>
    <t>WIROM GAS</t>
  </si>
  <si>
    <t>01.04.2018 - 01.06.2018</t>
  </si>
  <si>
    <t>CPL CONCORDIA - FILIALA CLUJ</t>
  </si>
  <si>
    <t>OLIGOPOL</t>
  </si>
  <si>
    <t>01.10.2018 - 01.09.2019</t>
  </si>
  <si>
    <t>PROGAZ P&amp;D CAMPINA</t>
  </si>
  <si>
    <t>01.09.2018 - 01.04.2019</t>
  </si>
  <si>
    <t>01.11.2018 - 01.04.2019</t>
  </si>
  <si>
    <t>01.10.2018 - 01.04.2019</t>
  </si>
  <si>
    <t>110_GN_2018</t>
  </si>
  <si>
    <t>2 Aprilie 2018</t>
  </si>
  <si>
    <t>Spitalul Municipal Moinesti</t>
  </si>
  <si>
    <t>90_GN_2018</t>
  </si>
  <si>
    <t>3 Aprilie 2018</t>
  </si>
  <si>
    <t>Serviciul de Telecomunicatii Speciale LOT A</t>
  </si>
  <si>
    <t>Serviciul de Telecomunicatii Speciale LOT B</t>
  </si>
  <si>
    <t>01.06.2018-01.06.2019</t>
  </si>
  <si>
    <t>126_GN_2018</t>
  </si>
  <si>
    <t>4 Aprilie 2018</t>
  </si>
  <si>
    <t>01.11.2018-01.05.2019</t>
  </si>
  <si>
    <t>120_GN_2018</t>
  </si>
  <si>
    <t>123_GN_2018</t>
  </si>
  <si>
    <t>132_GN_2018</t>
  </si>
  <si>
    <t>Spitalul de Pneumoftiziologie Constanta</t>
  </si>
  <si>
    <t>06.04.2018 - 01.05.2018</t>
  </si>
  <si>
    <t>129_GN_2018</t>
  </si>
  <si>
    <t>5 Aprilie 2018</t>
  </si>
  <si>
    <t>Tehnopolis Iasi</t>
  </si>
  <si>
    <t>133_GN_2018</t>
  </si>
  <si>
    <t>GAZ EST</t>
  </si>
  <si>
    <t>01.05.2018-01.06.2018</t>
  </si>
  <si>
    <t>01.05.2018 - 01.06.2018</t>
  </si>
  <si>
    <t>134_GN_2018</t>
  </si>
  <si>
    <t>12 Aprilie 2018</t>
  </si>
  <si>
    <t>Consiliul Judetean Calarasi</t>
  </si>
  <si>
    <t>157_GN_2018</t>
  </si>
  <si>
    <t>17 Aprilie 2018</t>
  </si>
  <si>
    <t>01.05.2018-01.07.2018</t>
  </si>
  <si>
    <t>149_GN_2018</t>
  </si>
  <si>
    <t>152_GN_2018</t>
  </si>
  <si>
    <t>18 Aprilie 2018</t>
  </si>
  <si>
    <t>01.07.2018-01.01.2019</t>
  </si>
  <si>
    <t>20.04.2018 - 01.05.2018</t>
  </si>
  <si>
    <t>01.11.2018 - 01.05.2019</t>
  </si>
  <si>
    <t>130_GN_2018</t>
  </si>
  <si>
    <t>19 Aprilie 2018</t>
  </si>
  <si>
    <t>IGP Frontiera</t>
  </si>
  <si>
    <t>01.06.2018-20.08.2019</t>
  </si>
  <si>
    <t>159_GN_2018</t>
  </si>
  <si>
    <t>23 Aprilie 2018</t>
  </si>
  <si>
    <t>01.07.2018-01.10.2018</t>
  </si>
  <si>
    <t>142_GN_2018</t>
  </si>
  <si>
    <t>Apa Tarnavei Mari</t>
  </si>
  <si>
    <t>155_GN_2018</t>
  </si>
  <si>
    <t>156_GN_2018</t>
  </si>
  <si>
    <t>24 Aprilie 2018</t>
  </si>
  <si>
    <t>163_GN_2018</t>
  </si>
  <si>
    <t>25 Aprilie 2018</t>
  </si>
  <si>
    <t>168_GN_2018</t>
  </si>
  <si>
    <t>01.07.2018-01.07.2019</t>
  </si>
  <si>
    <t>171_GN_2018</t>
  </si>
  <si>
    <t>ALPIQ ROMINDUSTRIES SRL</t>
  </si>
  <si>
    <t>01.05.2018-01.10.2018</t>
  </si>
  <si>
    <t>OMV PETROM GAS</t>
  </si>
  <si>
    <t>E.ON GAZ FURNIZARE</t>
  </si>
  <si>
    <t>CONEF GAZ SRL</t>
  </si>
  <si>
    <t>169_GN_2018</t>
  </si>
  <si>
    <t>27 Aprilie 2018</t>
  </si>
  <si>
    <t>Spitalul Clinic de Urgenta Sf. Ioan Galati</t>
  </si>
  <si>
    <t>172_GN_2018</t>
  </si>
  <si>
    <t>NORD GAZ SRL</t>
  </si>
  <si>
    <t>175_GN_2018</t>
  </si>
  <si>
    <t>2 Mai 2018</t>
  </si>
  <si>
    <t>01.12.2018-01.03.2019</t>
  </si>
  <si>
    <t>Total tranzactionat clienti finali 2018</t>
  </si>
  <si>
    <t>Total tranzactionat 2018</t>
  </si>
  <si>
    <t>178_GN_2018</t>
  </si>
  <si>
    <t>4 Mai 2018</t>
  </si>
  <si>
    <t>01.11.2018-01.11.2019</t>
  </si>
  <si>
    <t>184_GN_2018</t>
  </si>
  <si>
    <t>01.07.2018 - 01.07.2019</t>
  </si>
  <si>
    <t>01.06.2018 - 01.10.2018</t>
  </si>
  <si>
    <t>182_GN_2018</t>
  </si>
  <si>
    <t>10 Mai 2018</t>
  </si>
  <si>
    <t>USAMVB Timisoara</t>
  </si>
  <si>
    <t>177_GN_2018</t>
  </si>
  <si>
    <t>ApaServ Satu Mare</t>
  </si>
  <si>
    <t>01.07.2018-30.06.2019</t>
  </si>
  <si>
    <t>180_GN_2018</t>
  </si>
  <si>
    <t>11 Mai 2018</t>
  </si>
  <si>
    <t>Municipiul Sebes</t>
  </si>
  <si>
    <t>170_GN_2018</t>
  </si>
  <si>
    <t>14 Mai 2018</t>
  </si>
  <si>
    <t>Municipiul Moinesti</t>
  </si>
  <si>
    <t>30.06.2018-29.06.2019</t>
  </si>
  <si>
    <t>200_GN_2018</t>
  </si>
  <si>
    <t>16 Mai 2018</t>
  </si>
  <si>
    <t>Spitalul CF Brasov</t>
  </si>
  <si>
    <t>205_GN_2018</t>
  </si>
  <si>
    <t>17 Mai 2018</t>
  </si>
  <si>
    <t>204_GN_2018</t>
  </si>
  <si>
    <t>208_GN_2018</t>
  </si>
  <si>
    <t>01.10.2018-01.07.2019</t>
  </si>
  <si>
    <t>207_GN_2018</t>
  </si>
  <si>
    <t>203_GN_2018</t>
  </si>
  <si>
    <t>195_GN_2018</t>
  </si>
  <si>
    <t>18 Mai 2018</t>
  </si>
  <si>
    <t>Spitalul CF Severin</t>
  </si>
  <si>
    <t>211_GN_2018</t>
  </si>
  <si>
    <t>21 Mai 2018</t>
  </si>
  <si>
    <t>193_GN_2018</t>
  </si>
  <si>
    <t>Spitalul CF Galati</t>
  </si>
  <si>
    <t>B2, B4</t>
  </si>
  <si>
    <t>192_GN_2018</t>
  </si>
  <si>
    <t>Spitalul Pneumo Bisericani</t>
  </si>
  <si>
    <t>201_GN_2018</t>
  </si>
  <si>
    <t>210_GN_2018</t>
  </si>
  <si>
    <t>01.06.2018 - 01.06.2019</t>
  </si>
  <si>
    <t>187_GN_2018</t>
  </si>
  <si>
    <t>23 Mai 2018</t>
  </si>
  <si>
    <t>UM 01144 ROMAN Lot 1</t>
  </si>
  <si>
    <t>UM 01144 ROMAN Lot 2</t>
  </si>
  <si>
    <t>UM 01144 ROMAN Lot 3</t>
  </si>
  <si>
    <t>UM 01144 ROMAN Lot 4</t>
  </si>
  <si>
    <t>UM 01144 ROMAN Lot 5</t>
  </si>
  <si>
    <t>24 Mai 2018</t>
  </si>
  <si>
    <t>UM 01144 ROMAN Lot 6</t>
  </si>
  <si>
    <t>UM 01144 ROMAN Lot 7</t>
  </si>
  <si>
    <t>UM 01144 ROMAN Lot 8</t>
  </si>
  <si>
    <t>UM 01144 ROMAN Lot 9</t>
  </si>
  <si>
    <t>B1, B2, B3, B4, B5</t>
  </si>
  <si>
    <t>ENERGY DISTRIBUTION SERVICES</t>
  </si>
  <si>
    <t>01.06.2018 - 01.08.2018</t>
  </si>
  <si>
    <t>01.08.2018 - 01.09.2018</t>
  </si>
  <si>
    <t>01.06.2018 - 01.07.2018</t>
  </si>
  <si>
    <t>01.07.2018 - 01.01.2019</t>
  </si>
  <si>
    <t>01.09.2018 - 01.10.2018</t>
  </si>
  <si>
    <t>MACIN GAZ SRL</t>
  </si>
  <si>
    <t>GECABUILD</t>
  </si>
  <si>
    <t>213_GN_2018</t>
  </si>
  <si>
    <t>30 Mai 2018</t>
  </si>
  <si>
    <t>ApaServ Piatra Neamt</t>
  </si>
  <si>
    <t>01.07.2018 - 01.10.2018</t>
  </si>
  <si>
    <t>206_GN_2018</t>
  </si>
  <si>
    <t>31 Mai 2018</t>
  </si>
  <si>
    <t>222_GN_2018</t>
  </si>
  <si>
    <t>ADIZM Botosani</t>
  </si>
  <si>
    <t>01.08.2018-01.08.2019</t>
  </si>
  <si>
    <t>230_GN_2018</t>
  </si>
  <si>
    <t>5 Iunie 2018</t>
  </si>
  <si>
    <t>Spitalul Militar Iasi</t>
  </si>
  <si>
    <t>01.07.2018-01.05.2019</t>
  </si>
  <si>
    <t>SAFI STAR</t>
  </si>
  <si>
    <t>225_GN_2018</t>
  </si>
  <si>
    <t>6 Iunie 2018</t>
  </si>
  <si>
    <t>UM 02000 Buzau</t>
  </si>
  <si>
    <t>219_GN_2018</t>
  </si>
  <si>
    <t>7 Iunie 2018</t>
  </si>
  <si>
    <t>209_GN_2018</t>
  </si>
  <si>
    <t>Spitalul Militar Brasov (UM 02474)</t>
  </si>
  <si>
    <t>223_GN_2018</t>
  </si>
  <si>
    <t>PREMIER ENERGY</t>
  </si>
  <si>
    <t>214_GN_2018</t>
  </si>
  <si>
    <t>8 Iunie 2018</t>
  </si>
  <si>
    <t>RAR Lot 1</t>
  </si>
  <si>
    <t>RAR Lot 2</t>
  </si>
  <si>
    <t>239_GN_2018</t>
  </si>
  <si>
    <t>12 Iunie 2018</t>
  </si>
  <si>
    <t>245_GN_2018</t>
  </si>
  <si>
    <t>13 Iunie 2018</t>
  </si>
  <si>
    <t>CalorGal Galati</t>
  </si>
  <si>
    <t>246_GN_2018</t>
  </si>
  <si>
    <t>Administrarea Pietelor Galati</t>
  </si>
  <si>
    <t>01.09.2018-01.09.2019</t>
  </si>
  <si>
    <t>01.07.2018 - 01.08.2018</t>
  </si>
  <si>
    <t>20.06.2018 - 01.07.2018</t>
  </si>
  <si>
    <t>258_GN_2018</t>
  </si>
  <si>
    <t>18 Iunie 2018</t>
  </si>
  <si>
    <t>Compania Regionala de Ape Bacau</t>
  </si>
  <si>
    <t>01.07.2018 - 01.04.2019</t>
  </si>
  <si>
    <t>VEOLIA ENERGIE ROMANIA</t>
  </si>
  <si>
    <t>01.10.2018 - 01.01.2019</t>
  </si>
  <si>
    <t>TEHNOLOGICA RADION</t>
  </si>
  <si>
    <t>283_GN_2018</t>
  </si>
  <si>
    <t>2 Iulie 2018</t>
  </si>
  <si>
    <t>UMF Iasi</t>
  </si>
  <si>
    <t>288_GN_2018</t>
  </si>
  <si>
    <t>3 Iulie 2018</t>
  </si>
  <si>
    <t>291_GN_2018</t>
  </si>
  <si>
    <t>Universitatea de Arta si Design Cluj</t>
  </si>
  <si>
    <t>Curtea de Apel Tg. Mures</t>
  </si>
  <si>
    <t>01.08.2018-01.01.2019</t>
  </si>
  <si>
    <t>285_GN_2018</t>
  </si>
  <si>
    <t>28 Iunie 2018</t>
  </si>
  <si>
    <t>Spitalul Pneumo Braila</t>
  </si>
  <si>
    <t>305_GN_2018</t>
  </si>
  <si>
    <t>6 Iulie 2018</t>
  </si>
  <si>
    <t>Spitalul Cantacuzino</t>
  </si>
  <si>
    <t>292_GN_2018</t>
  </si>
  <si>
    <t>Fortele Aeriene (UM 01836) Lot 1</t>
  </si>
  <si>
    <t>Fortele Aeriene (UM 01836) Lot 2</t>
  </si>
  <si>
    <t>01.04.2019 - 01.10.2019</t>
  </si>
  <si>
    <t>301_GN_2018</t>
  </si>
  <si>
    <t>9 Iulie 2018</t>
  </si>
  <si>
    <t>MONSSON TRADING</t>
  </si>
  <si>
    <t>09.07.2018 - 01.10.2018</t>
  </si>
  <si>
    <t>304_GN_2018</t>
  </si>
  <si>
    <t>10 Iulie 2018</t>
  </si>
  <si>
    <t>Spitalul Adjud</t>
  </si>
  <si>
    <t>310_GN_2018</t>
  </si>
  <si>
    <t>SCDA Secuieni</t>
  </si>
  <si>
    <t>15.07.2018-15.07.2019</t>
  </si>
  <si>
    <t>308_GN_2018</t>
  </si>
  <si>
    <t>306_GN_2018</t>
  </si>
  <si>
    <t>12 Iulie 2018</t>
  </si>
  <si>
    <t>ROMATSA</t>
  </si>
  <si>
    <t>21.08.2018-21.08.2019</t>
  </si>
  <si>
    <t>Prefectura Botosani</t>
  </si>
  <si>
    <t>01.08.2018-30.07.2019</t>
  </si>
  <si>
    <t>20.07.2018 - 20.08.2018</t>
  </si>
  <si>
    <t>INTERN din INMAG</t>
  </si>
  <si>
    <t>AXPO ENERGY</t>
  </si>
  <si>
    <t>318_GN_2018</t>
  </si>
  <si>
    <t>16 Iulie 2018</t>
  </si>
  <si>
    <t>Teatrul National Craiova</t>
  </si>
  <si>
    <t>319_GN_2018</t>
  </si>
  <si>
    <t>17 Iulie 2018</t>
  </si>
  <si>
    <t>Autoritatea Nationala Fitosanitara</t>
  </si>
  <si>
    <t>01.01.2019-01.01.2020</t>
  </si>
  <si>
    <t>302_GN_2018</t>
  </si>
  <si>
    <t>Spitalul Municipal Campina</t>
  </si>
  <si>
    <t>300_GN_2018</t>
  </si>
  <si>
    <t>01.08.2018-01.05.2019</t>
  </si>
  <si>
    <t>332_GN_2018</t>
  </si>
  <si>
    <t>19 Iulie 2018</t>
  </si>
  <si>
    <t>01.08.2018 - 01.10.2018</t>
  </si>
  <si>
    <t>CORDUN GAZ</t>
  </si>
  <si>
    <t>01.10.2018 - 01.10.2019</t>
  </si>
  <si>
    <t>320_GN_2018</t>
  </si>
  <si>
    <t>26 Iulie 2018</t>
  </si>
  <si>
    <t>Teatrul Dramatic 'Fani Tardini' Galati</t>
  </si>
  <si>
    <t>CYEB</t>
  </si>
  <si>
    <t>350_GN_2018</t>
  </si>
  <si>
    <t>06 August 2018</t>
  </si>
  <si>
    <t>01.10.2018-01.10.2019</t>
  </si>
  <si>
    <t>371_GN_2018</t>
  </si>
  <si>
    <t>7 August 2018</t>
  </si>
  <si>
    <t>Spitalul Orasenesc Sinaia</t>
  </si>
  <si>
    <t>PRISMA SERV</t>
  </si>
  <si>
    <t>M ET ROMANIA ENERGY</t>
  </si>
  <si>
    <t>9 August 2018</t>
  </si>
  <si>
    <t>Primaria Chiajna</t>
  </si>
  <si>
    <t>15.09.2018-15.09.2019</t>
  </si>
  <si>
    <t>372_GN_2018</t>
  </si>
  <si>
    <t>14 August 2018</t>
  </si>
  <si>
    <t>EnergoTerm Tulcea</t>
  </si>
  <si>
    <t>B3, B4, B5</t>
  </si>
  <si>
    <t>20.08.2018 - 22.08.2018</t>
  </si>
  <si>
    <t>22.08.2018 - 24.08.2018</t>
  </si>
  <si>
    <t>376_GN_2018</t>
  </si>
  <si>
    <t>21 August 2018</t>
  </si>
  <si>
    <t>387_GN_2018</t>
  </si>
  <si>
    <t>Sanatoriul Balneoclimateric de Copii Busteni</t>
  </si>
  <si>
    <t>24.08.2018 - 26.08.2018</t>
  </si>
  <si>
    <t>391_GN_2018</t>
  </si>
  <si>
    <t>24 August 2018</t>
  </si>
  <si>
    <t>400_GN_2018</t>
  </si>
  <si>
    <t>401_GN_2018</t>
  </si>
  <si>
    <t>Inspectoratul de Politie al Judetului Arges</t>
  </si>
  <si>
    <t>01.09.2018-01.09.2020</t>
  </si>
  <si>
    <t>Societatea Salina Turda S.A.</t>
  </si>
  <si>
    <t>01.09.2018-31.08.2019</t>
  </si>
  <si>
    <t>Consiliul Judetean Neamt</t>
  </si>
  <si>
    <t>403_GN_2018</t>
  </si>
  <si>
    <t>28 August 2018</t>
  </si>
  <si>
    <t>Spitalul Foisor Bucuresti</t>
  </si>
  <si>
    <t>404_GN_2018</t>
  </si>
  <si>
    <t>26.08.2018 - 28.08.2018</t>
  </si>
  <si>
    <t>28.08.2018 - 30.08.2018</t>
  </si>
  <si>
    <t>GAZ NORD EST</t>
  </si>
  <si>
    <t>30.08.2018 - 01.09.2018</t>
  </si>
  <si>
    <t>BERG SISTEM</t>
  </si>
  <si>
    <t>01.09.2018 - 10.09.2018</t>
  </si>
  <si>
    <t>12.09.2018 - 01.10.2018</t>
  </si>
  <si>
    <t>01.11.2018 - 01.01.2019</t>
  </si>
  <si>
    <t>402_GN_2018</t>
  </si>
  <si>
    <t>30 August 2018</t>
  </si>
  <si>
    <t>WIEE ROMANIA</t>
  </si>
  <si>
    <t>01.09.2018-30.09.2018</t>
  </si>
  <si>
    <t>01.04.2018-30.06.2018</t>
  </si>
  <si>
    <t>23.02.2018-15.03.2018</t>
  </si>
  <si>
    <t>01.03.2018-31.03.2018</t>
  </si>
  <si>
    <t>01.03.2018-04.03.2018</t>
  </si>
  <si>
    <t>01.03.2018 – 31.12.2018</t>
  </si>
  <si>
    <t>10.01.2018 - 31.12.2018</t>
  </si>
  <si>
    <t>405_GN_2018</t>
  </si>
  <si>
    <t>07 Septembrie 2018</t>
  </si>
  <si>
    <t>7 septembrie 2018</t>
  </si>
  <si>
    <t>10.09.2018 - 17.09.2018</t>
  </si>
  <si>
    <t>10 septembrie 2018</t>
  </si>
  <si>
    <t>ENTREX SERVICES SRL</t>
  </si>
  <si>
    <t>18.09.2018 - 01.10.2018</t>
  </si>
  <si>
    <t>420_GN_2018</t>
  </si>
  <si>
    <t>11 Septembrie 2018</t>
  </si>
  <si>
    <t>13 septembrie 2018</t>
  </si>
  <si>
    <t>20.09.2018 - 01.10.2018</t>
  </si>
  <si>
    <t>14.09.2018 - 19.09.2018</t>
  </si>
  <si>
    <t>14.09.2018 - 17.09.2018</t>
  </si>
  <si>
    <t>423_GN_2018</t>
  </si>
  <si>
    <t>13 Septembrie 2018</t>
  </si>
  <si>
    <t>14 septembrie 2018</t>
  </si>
  <si>
    <t>ALPHA METAL</t>
  </si>
  <si>
    <t>17.09.2018 - 24.09.2018</t>
  </si>
  <si>
    <t>01.10.2018 - 01.05.2019</t>
  </si>
  <si>
    <t>17 septembrie 2018</t>
  </si>
  <si>
    <t>421_GN_2018</t>
  </si>
  <si>
    <t>14 Septembrie 2018</t>
  </si>
  <si>
    <t>Regia Autonoma de Distributie a Energiei Termice Bucuresti</t>
  </si>
  <si>
    <t>B2, B3, B4, B5, B6</t>
  </si>
  <si>
    <t>18 septembrie 2018</t>
  </si>
  <si>
    <t>19.09.2018 - 25.09.2018</t>
  </si>
  <si>
    <t>EURO SEVEN INDUSTRY</t>
  </si>
  <si>
    <t>Consiliul Judetean Harghita</t>
  </si>
  <si>
    <t>19 Septembrie 2018</t>
  </si>
  <si>
    <t>424_GN_2018</t>
  </si>
  <si>
    <t>01.12.2018 - 01.12.2019</t>
  </si>
  <si>
    <t>20 septembrie 2018</t>
  </si>
  <si>
    <t>01.10.2018 - 01.11.2018</t>
  </si>
  <si>
    <t>TETAROM SRL</t>
  </si>
  <si>
    <t>21 septembrie 2018</t>
  </si>
  <si>
    <t>24.09.2018 - 01.10.2018</t>
  </si>
  <si>
    <t>426_GN_2018</t>
  </si>
  <si>
    <t>21 Septembrie 2018</t>
  </si>
  <si>
    <t>Primaria Municipiului Caransebes</t>
  </si>
  <si>
    <t>B2,B3</t>
  </si>
  <si>
    <t>03.10.2018 - 03.10.2019</t>
  </si>
  <si>
    <t>429_GN_2018</t>
  </si>
  <si>
    <t>22.09.2018 - 22.09.2019</t>
  </si>
  <si>
    <t>B2,B3, B4</t>
  </si>
  <si>
    <t>425_GN_2018</t>
  </si>
  <si>
    <t>24 Septembrie 2018</t>
  </si>
  <si>
    <t>Radiocom Bucuresti</t>
  </si>
  <si>
    <t>01.01.2019  – 01.09.2019</t>
  </si>
  <si>
    <t xml:space="preserve">3.340,9  </t>
  </si>
  <si>
    <t xml:space="preserve">164,20 </t>
  </si>
  <si>
    <t>24 septembrie 2018</t>
  </si>
  <si>
    <t>TULCEA GAZ SA</t>
  </si>
  <si>
    <t>25 septembrie 2018</t>
  </si>
  <si>
    <t>26.09.2018 - 01.10.2018</t>
  </si>
  <si>
    <t>COVI CONSTRUCT 2000 SRL</t>
  </si>
  <si>
    <t>456_GN_2018</t>
  </si>
  <si>
    <t>25 Septembrie 2018</t>
  </si>
  <si>
    <t>31.00 USD/MWh</t>
  </si>
  <si>
    <t>457_GN_2018</t>
  </si>
  <si>
    <t>GAZ VEST SA</t>
  </si>
  <si>
    <t>01.10.2018 - 16.10.2018</t>
  </si>
  <si>
    <t>INTERN +IMPORT</t>
  </si>
  <si>
    <t>SST GRUP TRANSILVANIA</t>
  </si>
  <si>
    <t>TRANSENERGO COM</t>
  </si>
  <si>
    <t>ADERRO ENERGY</t>
  </si>
  <si>
    <t>TIMGAZ BUZIAS</t>
  </si>
  <si>
    <t>ELECTRICA FURNIZARE</t>
  </si>
  <si>
    <t>01.10.2018 - 01.01.2020</t>
  </si>
  <si>
    <t>29.09.2018 - 30.09.2018</t>
  </si>
  <si>
    <t>HARGAZ HARGHITA GAZ SA</t>
  </si>
  <si>
    <t>01.01.2019 - 01.10.2019</t>
  </si>
  <si>
    <t>438_GN_2018</t>
  </si>
  <si>
    <t>28 Septembrie 2018</t>
  </si>
  <si>
    <t>15.10.2018 - 15.10.2019</t>
  </si>
  <si>
    <t>439_GN_2018</t>
  </si>
  <si>
    <t>Compania de Apa Aries SA</t>
  </si>
  <si>
    <t>453_GN_2018</t>
  </si>
  <si>
    <t>Tribunalul Galati</t>
  </si>
  <si>
    <t>01.10.2018 - 02.10.2018</t>
  </si>
  <si>
    <t>M.M. DATA SRL</t>
  </si>
  <si>
    <t>26 Septembrie 2018</t>
  </si>
  <si>
    <t>DGASPC Salaj</t>
  </si>
  <si>
    <t>01 octombrie 2018</t>
  </si>
  <si>
    <t>02.10.2018 - 03.10.2018</t>
  </si>
  <si>
    <t>02 octombrie 2018</t>
  </si>
  <si>
    <t>451_GN_2018</t>
  </si>
  <si>
    <t>03 Octombrie 2018</t>
  </si>
  <si>
    <t>Municipiul Hunedoara</t>
  </si>
  <si>
    <t>01.11.2018 - 01.11.2019</t>
  </si>
  <si>
    <t>03 octombrie 2018</t>
  </si>
  <si>
    <t>01.01.2019 - 01.03.2019</t>
  </si>
  <si>
    <t>GAZ MIR IASI</t>
  </si>
  <si>
    <t>PADO GRUP INFRASTRUCTURES</t>
  </si>
  <si>
    <t>05.10.2018 - 01.04.2019</t>
  </si>
  <si>
    <t>04 octombrie 2018</t>
  </si>
  <si>
    <t>ENERGY GAS PROVIDER SRL</t>
  </si>
  <si>
    <t>04.10.2018 - 07.10.2018</t>
  </si>
  <si>
    <t>Municipiul Rosiorii de Vede</t>
  </si>
  <si>
    <t>05 Octombrie 2018</t>
  </si>
  <si>
    <t>436_GN_2018</t>
  </si>
  <si>
    <t>05 octombrie 2018</t>
  </si>
  <si>
    <t>01.11.2018 - 01.10.2019</t>
  </si>
  <si>
    <t>MIHOC OIL</t>
  </si>
  <si>
    <t>09.10.2018 - 01.11.2018</t>
  </si>
  <si>
    <t>07.10.2018 - 08.10.2018</t>
  </si>
  <si>
    <t>08.10.2018 - 09.10.2018</t>
  </si>
  <si>
    <t>475_GN_2018</t>
  </si>
  <si>
    <t>09 Octombrie 2018</t>
  </si>
  <si>
    <t>Compania Judeteana Apa Serv Piatra Neamt</t>
  </si>
  <si>
    <t>22.10.2018 - 22.10.2019</t>
  </si>
  <si>
    <t>10 octombrie 2018</t>
  </si>
  <si>
    <t>PREMIER ENERGY TRADING</t>
  </si>
  <si>
    <t>11.10.2018 - 12.10.2018</t>
  </si>
  <si>
    <t>12.10.2018 - 01.11.2018</t>
  </si>
  <si>
    <t>10.10.2018 - 11.10.2018</t>
  </si>
  <si>
    <t>11octombrie 2018</t>
  </si>
  <si>
    <t>16.10.2018 - 29.10.2018</t>
  </si>
  <si>
    <t>501_GN_2018</t>
  </si>
  <si>
    <t>11 Octombrie 2018</t>
  </si>
  <si>
    <t>01.04.2019 - 01.01.2020</t>
  </si>
  <si>
    <t>482_GN_2018</t>
  </si>
  <si>
    <t>12 Octombrie 2018</t>
  </si>
  <si>
    <t>12 octombrie 2018</t>
  </si>
  <si>
    <t>12.10.2018 - 13.10.2018</t>
  </si>
  <si>
    <t>15 octombrie 2018</t>
  </si>
  <si>
    <t>15.10.2018 - 16.10.2018</t>
  </si>
  <si>
    <t>502_GN_2018</t>
  </si>
  <si>
    <t>15 Octombrie 2018</t>
  </si>
  <si>
    <t>477_GN_2018</t>
  </si>
  <si>
    <t>CN CF CFR S.A. Lot 1</t>
  </si>
  <si>
    <t>CN CF CFR S.A. Lot 2</t>
  </si>
  <si>
    <t>CN CF CFR S.A. Lot 3</t>
  </si>
  <si>
    <t>CN CF CFR S.A. Lot 4</t>
  </si>
  <si>
    <t>CN CF CFR S.A. Lot 5</t>
  </si>
  <si>
    <t>CN CF CFR S.A. Lot 6</t>
  </si>
  <si>
    <t>CN CF CFR S.A. Lot 7</t>
  </si>
  <si>
    <t>CN CF CFR S.A. Lot 8</t>
  </si>
  <si>
    <t>16 octombrie 2018</t>
  </si>
  <si>
    <t>16.10.2018 - 17.10.2018</t>
  </si>
  <si>
    <t>498_GN_2018</t>
  </si>
  <si>
    <t>16 Octombrie 2018</t>
  </si>
  <si>
    <t>S.N. Aeroportul International Mihail Kogalniceanu - Constanta S.A.</t>
  </si>
  <si>
    <t>22.10.2018 - 21.10.2019</t>
  </si>
  <si>
    <t>17 octombrie 2018</t>
  </si>
  <si>
    <t>ELECTRIC GAS &amp; POWER TRADE</t>
  </si>
  <si>
    <t>17.10.2018 - 18.10.2018</t>
  </si>
  <si>
    <t>25.10.2018 - 01.11.2018</t>
  </si>
  <si>
    <t>512_GN_2018</t>
  </si>
  <si>
    <t>17 Octombrie 2018</t>
  </si>
  <si>
    <t>506_GN_2018</t>
  </si>
  <si>
    <t>UM 02417 Spitalul Militar Focsani</t>
  </si>
  <si>
    <t>18 octombrie 2018</t>
  </si>
  <si>
    <t>18.10.2018 - 19.10.2018</t>
  </si>
  <si>
    <t>19.10.2018 - 20.10.2018</t>
  </si>
  <si>
    <t>516_GN_2018</t>
  </si>
  <si>
    <t>18 Octombrie 2018</t>
  </si>
  <si>
    <t>CN Aeroporturi Bucuresti</t>
  </si>
  <si>
    <t>493_GN_2018</t>
  </si>
  <si>
    <t>21.12.2018 - 01.07.2020</t>
  </si>
  <si>
    <t>B5</t>
  </si>
  <si>
    <t>522_GN_2018</t>
  </si>
  <si>
    <t>19 Octombrie 2018</t>
  </si>
  <si>
    <t>521_GN_2018</t>
  </si>
  <si>
    <t>19 octombrie 2018</t>
  </si>
  <si>
    <t>20.10.2018 - 21.10.2018</t>
  </si>
  <si>
    <t>20.10.2018 - 22.10.2018</t>
  </si>
  <si>
    <t>21.10.2018 - 22.10.2018</t>
  </si>
  <si>
    <t>DELAGAZ &amp; ENERGIE</t>
  </si>
  <si>
    <t>511_GN_2018</t>
  </si>
  <si>
    <t>Autoritatea Navala Romana</t>
  </si>
  <si>
    <t>500_GN_2018</t>
  </si>
  <si>
    <t>S.C. URBIS S.A.</t>
  </si>
  <si>
    <t>22 octombrie 2018</t>
  </si>
  <si>
    <t>22.10.2018 - 23.10.2018</t>
  </si>
  <si>
    <t>01.11.2018 - 01.12.2018</t>
  </si>
  <si>
    <t>23.10.2018 - 24.10.2018</t>
  </si>
  <si>
    <t>504_GN_2018</t>
  </si>
  <si>
    <t>22 Octombrie 2018</t>
  </si>
  <si>
    <t>Primaria Deta</t>
  </si>
  <si>
    <t>505_GN_2018</t>
  </si>
  <si>
    <t>Liceul Tehnologic Sava Brancovici</t>
  </si>
  <si>
    <t>503_GN_2018</t>
  </si>
  <si>
    <t>23 Octombrie 2018</t>
  </si>
  <si>
    <t>I.N.G.G. Ana Aslan</t>
  </si>
  <si>
    <t>515_GN_2018</t>
  </si>
  <si>
    <t>23 octombrie 2018</t>
  </si>
  <si>
    <t>01.02.2019 - 01.04.2019</t>
  </si>
  <si>
    <t>24.10.2018 - 25.10.2018</t>
  </si>
  <si>
    <t>24 octombrie 2018</t>
  </si>
  <si>
    <t>24 Octombrie 2018</t>
  </si>
  <si>
    <t>541_GN_2018</t>
  </si>
  <si>
    <t>Municipiul Aiud</t>
  </si>
  <si>
    <t>Muzeul National al Satului "Dmitrie Gusti"</t>
  </si>
  <si>
    <t>513_GN_2018</t>
  </si>
  <si>
    <t>496_GN_2018</t>
  </si>
  <si>
    <t>01.01.2019 - 01.01.2020</t>
  </si>
  <si>
    <t>25 octombrie 2018</t>
  </si>
  <si>
    <t>SALGAZ</t>
  </si>
  <si>
    <t>26.10.2018 - 27.10.2018</t>
  </si>
  <si>
    <t>26 octombrie 2018</t>
  </si>
  <si>
    <t>15.11.2018 - 01.01.2019</t>
  </si>
  <si>
    <t>27.10.2018 - 28.10.2018</t>
  </si>
  <si>
    <t>533_GN_2018</t>
  </si>
  <si>
    <t>29 Octombrie 2018</t>
  </si>
  <si>
    <t>547_GN_2018</t>
  </si>
  <si>
    <t>544_GN_2018</t>
  </si>
  <si>
    <t>29 Octomrbrie 2018</t>
  </si>
  <si>
    <t>Spitalul Municipal Ploiesti</t>
  </si>
  <si>
    <t>Spitalul Municipal Medgidia</t>
  </si>
  <si>
    <t>528_GN_2018</t>
  </si>
  <si>
    <t>520_GN_2018</t>
  </si>
  <si>
    <t>531_GN_2018</t>
  </si>
  <si>
    <t>Tribunalul Bacau</t>
  </si>
  <si>
    <t>Teatrul National Bucuresti I.L. Caragiale</t>
  </si>
  <si>
    <t>29 octombrie 2018</t>
  </si>
  <si>
    <t>552_GN_2018</t>
  </si>
  <si>
    <t>553_GN_2018</t>
  </si>
  <si>
    <t>30 Octombrie 2018</t>
  </si>
  <si>
    <t>563_GN_2018</t>
  </si>
  <si>
    <t>INSTANT CONSTRUCT COMPANY SA</t>
  </si>
  <si>
    <t>01.11.2018 - 02.11.2018</t>
  </si>
  <si>
    <t>31.10.2018 - 01.11.2018</t>
  </si>
  <si>
    <t>31 octombrie 2018</t>
  </si>
  <si>
    <t>MEHEDINTI GAZ SA</t>
  </si>
  <si>
    <t>564_GN_2018</t>
  </si>
  <si>
    <t>31 Octombrie 2018</t>
  </si>
  <si>
    <t>01 Noiembrie 2018</t>
  </si>
  <si>
    <t>540_GN_2018</t>
  </si>
  <si>
    <t>Societatea Gospodarire Urbana SRL Galati</t>
  </si>
  <si>
    <t>10.12.2018 - 01.01.2020</t>
  </si>
  <si>
    <t>01 noiembrie 2018</t>
  </si>
  <si>
    <t>GAZ EST SA</t>
  </si>
  <si>
    <t>02.11.2018 - 01.12.2018</t>
  </si>
  <si>
    <t>02.11.2018 - 03.11.2018</t>
  </si>
  <si>
    <t>02 noiembrie 2018</t>
  </si>
  <si>
    <t>01.12.2018 - 01.01.2019</t>
  </si>
  <si>
    <t>12.11.2018 - 01.12.2018</t>
  </si>
  <si>
    <t>05.11.2018 - 01.01.2019</t>
  </si>
  <si>
    <t>571_GN_2018</t>
  </si>
  <si>
    <t>02 Noiembrie 2018</t>
  </si>
  <si>
    <t>567_GN_2018</t>
  </si>
  <si>
    <t>04.11.2018 - 05.11.2018</t>
  </si>
  <si>
    <t>03.11.2018 - 04.11.2018</t>
  </si>
  <si>
    <t>Spitalul Municipal Radauti</t>
  </si>
  <si>
    <t>532_GN_2018</t>
  </si>
  <si>
    <t>05 noiembrie 2018</t>
  </si>
  <si>
    <t>05.11.2018 - 06.11.2018</t>
  </si>
  <si>
    <t>ELECTRIC PLANNERS</t>
  </si>
  <si>
    <t>15.11.2018 - 01.11.2019</t>
  </si>
  <si>
    <t>06 Noiembrie 2018</t>
  </si>
  <si>
    <t>577_GN_2018</t>
  </si>
  <si>
    <t>09.11.2018 - 01.01.2019</t>
  </si>
  <si>
    <t>11.11.2018 - 01.12.2018</t>
  </si>
  <si>
    <t>578_GN_2018</t>
  </si>
  <si>
    <t>579_GN_2018</t>
  </si>
  <si>
    <t>582_GN_2018</t>
  </si>
  <si>
    <t>06 noiembrie 2018</t>
  </si>
  <si>
    <t>536_GN_2018</t>
  </si>
  <si>
    <t>Inspectoratul de Politie Judetean Caras</t>
  </si>
  <si>
    <t>11.11.2018 - 30.11.2018</t>
  </si>
  <si>
    <t>09.11.2018 - 01.01.2020</t>
  </si>
  <si>
    <t>06.11.2018 - 07.11.2018</t>
  </si>
  <si>
    <t>583_GN_2018</t>
  </si>
  <si>
    <t>07 Noiembrie 2018</t>
  </si>
  <si>
    <t>572_GN_2018</t>
  </si>
  <si>
    <t>07 noiembrie 2018</t>
  </si>
  <si>
    <t>07.11.2018 - 08.11.2018</t>
  </si>
  <si>
    <t>600_GN_2018</t>
  </si>
  <si>
    <t>08 Noiembrie 2018</t>
  </si>
  <si>
    <t>601_GN_2018</t>
  </si>
  <si>
    <t>575_GN_2018</t>
  </si>
  <si>
    <t>08 noiembrie 2018</t>
  </si>
  <si>
    <t>08.11.2018 - 09.11.2018</t>
  </si>
  <si>
    <t>09 Noiembrie 2018</t>
  </si>
  <si>
    <t>569_GN_2018</t>
  </si>
  <si>
    <t>S.C. Transport Calatori Express S.A.</t>
  </si>
  <si>
    <t>15.11.2018 - 15.11.2019</t>
  </si>
  <si>
    <t>605_GN_2018</t>
  </si>
  <si>
    <t>09 noiembrie 2018</t>
  </si>
  <si>
    <t>01.01.2019 - 01.04.2019</t>
  </si>
  <si>
    <t>11.11.2018 - 12.11.2018</t>
  </si>
  <si>
    <t>E.ON ENERGIE ROMANIA</t>
  </si>
  <si>
    <t>09.11.2018 - 10.11.2018</t>
  </si>
  <si>
    <t>568_GN_2018</t>
  </si>
  <si>
    <t>01.12.2018 - 01.01.2020</t>
  </si>
  <si>
    <t>576_GN_2018</t>
  </si>
  <si>
    <t>DGASPC Tulcea</t>
  </si>
  <si>
    <t>Comitetul Olimpic si Sportiv Roman</t>
  </si>
  <si>
    <t>610_GN_2018</t>
  </si>
  <si>
    <t>12 Noiembrie 2018</t>
  </si>
  <si>
    <t>611_GN_2018</t>
  </si>
  <si>
    <t>SC AIK ENERGY LTD</t>
  </si>
  <si>
    <t>01.12.2018 - 01.04.2019</t>
  </si>
  <si>
    <t>607_GN_2018</t>
  </si>
  <si>
    <t>12 noiembrie 2018</t>
  </si>
  <si>
    <t>12.11.2018 - 13.11.2018</t>
  </si>
  <si>
    <t>13 noiembrie 2018</t>
  </si>
  <si>
    <t>13.11.2018 - 14.11.2018</t>
  </si>
  <si>
    <t>594_GN_2018</t>
  </si>
  <si>
    <t>13 Noiembrie 2018</t>
  </si>
  <si>
    <t>Universitatea de Vest Timisoara</t>
  </si>
  <si>
    <t>14.11.2018 - 14.11.2019</t>
  </si>
  <si>
    <t>555_GN_2018</t>
  </si>
  <si>
    <t>14 Noiembrie 2018</t>
  </si>
  <si>
    <t>588_GN_2018</t>
  </si>
  <si>
    <t>RAT Craiova</t>
  </si>
  <si>
    <t>24.11.2018 - 24.11.2019</t>
  </si>
  <si>
    <t>Muzeul National de Arta al Romaniei</t>
  </si>
  <si>
    <t>14 noiembrie 2018</t>
  </si>
  <si>
    <t>14.11.2018 - 15.11.2018</t>
  </si>
  <si>
    <t>Curtea de Apel Targu Mures</t>
  </si>
  <si>
    <t>15 Noiembrie 2018</t>
  </si>
  <si>
    <t>517_GN_2018</t>
  </si>
  <si>
    <t>581_GN_2018</t>
  </si>
  <si>
    <t>589_GN_2018</t>
  </si>
  <si>
    <t>Tribunalul Botosani</t>
  </si>
  <si>
    <t>Inspectoratul de Politie al Judetului Suceava</t>
  </si>
  <si>
    <t>15 noiembrie 2018</t>
  </si>
  <si>
    <t>15.11.2018 - 17.11.2018</t>
  </si>
  <si>
    <t>558_GN_2018</t>
  </si>
  <si>
    <t>16 Noiembrie 2018</t>
  </si>
  <si>
    <t>B1, B4</t>
  </si>
  <si>
    <t>16 noiembrie 2018</t>
  </si>
  <si>
    <t>16.11.2018 - 17.11.2018</t>
  </si>
  <si>
    <t>17.11.2018 - 20.11.2018</t>
  </si>
  <si>
    <t>19.11.2018 - 01.01.2019</t>
  </si>
  <si>
    <t>19 Noiembrie 2018</t>
  </si>
  <si>
    <t>Unitatea Militara 02542 Focsani</t>
  </si>
  <si>
    <t>592_GN_2018</t>
  </si>
  <si>
    <t>593_GN_2018</t>
  </si>
  <si>
    <t>IPJ Harghita</t>
  </si>
  <si>
    <t>599_GN_2018</t>
  </si>
  <si>
    <t>638_GN_2018</t>
  </si>
  <si>
    <t>640_GN_2018</t>
  </si>
  <si>
    <t>19 noiembrie 2018</t>
  </si>
  <si>
    <t>20.11.2018 - 21.11.2018</t>
  </si>
  <si>
    <t>20 Noiembrie 2018</t>
  </si>
  <si>
    <t>Centrul Scolar de Educatie Incluziva Roman</t>
  </si>
  <si>
    <t>608_GN_2018</t>
  </si>
  <si>
    <t>20 noiembrie 2018</t>
  </si>
  <si>
    <t>Primaria Alba Iulia</t>
  </si>
  <si>
    <t>21 Noiembrie 2018</t>
  </si>
  <si>
    <t>585_GN_2018</t>
  </si>
  <si>
    <t>21 noiembrie 2018</t>
  </si>
  <si>
    <t>21.11.2018 - 22.11.2018</t>
  </si>
  <si>
    <t>628_GN_2018</t>
  </si>
  <si>
    <t>645_GN_2018</t>
  </si>
  <si>
    <t>514_GN_2018</t>
  </si>
  <si>
    <t>22 Noiembrie 2018</t>
  </si>
  <si>
    <t>Apa Prod Deva</t>
  </si>
  <si>
    <t>Muzeul Taranului Roman din Bucuresti</t>
  </si>
  <si>
    <t>Asociatia Bursiera Tribunal Iasi si Tribunal Vaslui</t>
  </si>
  <si>
    <t>01.01.2019 - 01.06.2019</t>
  </si>
  <si>
    <t>654_GN_2018</t>
  </si>
  <si>
    <t>655_GN_2018</t>
  </si>
  <si>
    <t>22 noiembrie 2018</t>
  </si>
  <si>
    <t>GREEN GRID</t>
  </si>
  <si>
    <t>22.11.2018 - 23.11.2018</t>
  </si>
  <si>
    <t>659_GN_2018</t>
  </si>
  <si>
    <t>23 Noiembrie 2018</t>
  </si>
  <si>
    <t>660_GN_2018</t>
  </si>
  <si>
    <t>632_GN_2018</t>
  </si>
  <si>
    <t>609_GN_2018</t>
  </si>
  <si>
    <t>Curtea de Apel Constanta</t>
  </si>
  <si>
    <t>UMF Iuliu Hatieganu</t>
  </si>
  <si>
    <t>23 noiembrie 2018</t>
  </si>
  <si>
    <t>27.11.2018 - 01.12.2018</t>
  </si>
  <si>
    <t>23.11.2018 - 24.11.2018</t>
  </si>
  <si>
    <t>24.11.2018 - 26.11.2018</t>
  </si>
  <si>
    <t>23.11.2018 - 26.11.2018</t>
  </si>
  <si>
    <t>26.11.2018 - 27.11.2018</t>
  </si>
  <si>
    <t>01.07.2019 - 01.01.2020</t>
  </si>
  <si>
    <t>VALAHIA GAZ</t>
  </si>
  <si>
    <t>01.12.2018 - 01.03.2019</t>
  </si>
  <si>
    <t>28.11.2018 - 01.12.2018</t>
  </si>
  <si>
    <t>01.12.2018 - 04.12.2018</t>
  </si>
  <si>
    <t>648_GN_2018</t>
  </si>
  <si>
    <t>Primaria Sannicolau Mare</t>
  </si>
  <si>
    <t>637_GN_2018</t>
  </si>
  <si>
    <t>Spitalul Municipal Falticeni</t>
  </si>
  <si>
    <t>Primaria Orasului Balan</t>
  </si>
  <si>
    <t>559_GN_2018</t>
  </si>
  <si>
    <t>26 noiembrie 2018</t>
  </si>
  <si>
    <t>26 Noiembrie 2018</t>
  </si>
  <si>
    <t>27 noiembrie 2018</t>
  </si>
  <si>
    <t>01.12.2018 - 02.12.2018</t>
  </si>
  <si>
    <t>27.11.2018 - 28.11.2018</t>
  </si>
  <si>
    <t>29.11.2018 - 01.12.2018</t>
  </si>
  <si>
    <t>01.12.2018 - 05.12.2018</t>
  </si>
  <si>
    <t>MEGACONSTRUCT SA</t>
  </si>
  <si>
    <t>661_GN_2018</t>
  </si>
  <si>
    <t>27 Noiembrie 2018</t>
  </si>
  <si>
    <t>641_GN_2018</t>
  </si>
  <si>
    <t>Spitalul Clinic Judetean de Urgenta "Sf. Apostol Andrei" Constanta</t>
  </si>
  <si>
    <t>647_GN_2018</t>
  </si>
  <si>
    <t>28 Noiembrie 2018</t>
  </si>
  <si>
    <t>Compania Nationala a Uraniului S.A. Bucuresti</t>
  </si>
  <si>
    <t>28 noiembrie 2018</t>
  </si>
  <si>
    <t>28.11.2018 - 29.11.2018</t>
  </si>
  <si>
    <t>01.12.2018 - 03.12.2018</t>
  </si>
  <si>
    <t>646_GN_2018</t>
  </si>
  <si>
    <t>29 Noiembrie 2018</t>
  </si>
  <si>
    <t>Tribunalul Tulcea</t>
  </si>
  <si>
    <t>29 noiembrie 2018</t>
  </si>
  <si>
    <t>VITOL GAS &amp; POWER</t>
  </si>
  <si>
    <t>29.11.2018 - 30.11.2018</t>
  </si>
  <si>
    <t>MET AUSTRIA ENERGY GmbH</t>
  </si>
  <si>
    <t>10.12.2018 - 01.01.2019</t>
  </si>
  <si>
    <t>29.11.2018 - 03.12.2018</t>
  </si>
  <si>
    <t>30.11.2018 - 03.12.2018</t>
  </si>
  <si>
    <t>675_GN_2018</t>
  </si>
  <si>
    <t>03 Decembrie 2018</t>
  </si>
  <si>
    <t>Societatea Drumuri Municipale Timisoara</t>
  </si>
  <si>
    <t>657_GN_2018</t>
  </si>
  <si>
    <t>15.01.2019 - 15.01.2020</t>
  </si>
  <si>
    <t>03 decembrie 2018</t>
  </si>
  <si>
    <t>03.12.2018 - 05.12.2018</t>
  </si>
  <si>
    <t>03.12.2018 - 04.12.2018</t>
  </si>
  <si>
    <t>03.12.2018 - 01.01.2019</t>
  </si>
  <si>
    <t>662_GN_2018</t>
  </si>
  <si>
    <t>04 Decembrie 2018</t>
  </si>
  <si>
    <t>Apavital S.A.</t>
  </si>
  <si>
    <t>663_GN_2018</t>
  </si>
  <si>
    <t>Opera Nationala Bucuresti</t>
  </si>
  <si>
    <t>04 decembrie 2018</t>
  </si>
  <si>
    <t>08.12.2018 - 01.01.2019</t>
  </si>
  <si>
    <t>04.12.2018 - 05.12.2018</t>
  </si>
  <si>
    <t>04.12.2018 - 08.12.2018</t>
  </si>
  <si>
    <t>TRAFIGURA TRADING</t>
  </si>
  <si>
    <t>04.12.2018 - 01.01.2019</t>
  </si>
  <si>
    <t>05 decembrie 2018</t>
  </si>
  <si>
    <t>05.12.2018 - 09.12.2018</t>
  </si>
  <si>
    <t>TOP GAS NETWORK</t>
  </si>
  <si>
    <t>05.12.2018 - 06.12.2018</t>
  </si>
  <si>
    <t>650_GN_2018</t>
  </si>
  <si>
    <t>651_GN_2018</t>
  </si>
  <si>
    <t>664_GN_2018</t>
  </si>
  <si>
    <t>05 Decembrie 2018</t>
  </si>
  <si>
    <t>Curtea de Apel Suceava</t>
  </si>
  <si>
    <t>Tribunalul Suceava</t>
  </si>
  <si>
    <t>Spitalul de Psihiatrie "Elisabeta Doamna" Galati</t>
  </si>
  <si>
    <t>01.02.2019 - 01.02.2020</t>
  </si>
  <si>
    <t>Spitalul de Ortopedie si Traumatologie Azuga</t>
  </si>
  <si>
    <t>08.01.2019 - 08.01.2020</t>
  </si>
  <si>
    <t>06 Decembrie 2018</t>
  </si>
  <si>
    <t>652_GN_2018</t>
  </si>
  <si>
    <t>Inspectoratul de Politie al Judetului Brasov</t>
  </si>
  <si>
    <t>658_GN_2018</t>
  </si>
  <si>
    <t>06 decembrie 2018</t>
  </si>
  <si>
    <t>14.12.2018 - 01.01.2019</t>
  </si>
  <si>
    <t>06.12.2018 - 07.12.2018</t>
  </si>
  <si>
    <t>07 Decembrie 2018</t>
  </si>
  <si>
    <t>690GN/2018 - L2</t>
  </si>
  <si>
    <t>690GN/2018 - L3</t>
  </si>
  <si>
    <t>A4</t>
  </si>
  <si>
    <t>Complexul Energetic Oltenia - Lot 2</t>
  </si>
  <si>
    <t>Complexul Energetic Oltenia - Lot 3</t>
  </si>
  <si>
    <t>Inspectoratul de Politie Judetean Iasi</t>
  </si>
  <si>
    <t>671GN/2018</t>
  </si>
  <si>
    <t>723_GN_2018</t>
  </si>
  <si>
    <t>07 decembrie 2018</t>
  </si>
  <si>
    <t>08.12.2018 - 10.12.2018</t>
  </si>
  <si>
    <t>07.12.2018 - 08.12.2018</t>
  </si>
  <si>
    <t>ENGIE ENERGY MANAGEMENT</t>
  </si>
  <si>
    <t>11.12.2018 - 01.02.2019</t>
  </si>
  <si>
    <t>09.12.2018 - 01.01.2019</t>
  </si>
  <si>
    <t>08.12.2018 - 11.12.2018</t>
  </si>
  <si>
    <t>07.12.2018 - 01.01.2019</t>
  </si>
  <si>
    <t>10 decembrie 2018</t>
  </si>
  <si>
    <t>01.01.2019 - 01.02.2019</t>
  </si>
  <si>
    <t>11.12.2018 - 01.04.2019</t>
  </si>
  <si>
    <t>10.12.2018 - 11.12.2018</t>
  </si>
  <si>
    <t>12.12.2018 - 14.12.2018</t>
  </si>
  <si>
    <t>711_GN_2018</t>
  </si>
  <si>
    <t>10 Decembrie 2018</t>
  </si>
  <si>
    <t>681GN/2018</t>
  </si>
  <si>
    <t>Spitalul de Pediatrie Pitesti</t>
  </si>
  <si>
    <t>01.01.2019 - 01.05.2019</t>
  </si>
  <si>
    <t>11 decembrie 2018</t>
  </si>
  <si>
    <t>22.12.2018 - 01.01.2019</t>
  </si>
  <si>
    <t>11.12.2018 - 12.12.2018</t>
  </si>
  <si>
    <t>649GN/2018</t>
  </si>
  <si>
    <t>11 Decembrie 2018</t>
  </si>
  <si>
    <t>Spitalul Orasenesc Dr. Valer Russu Ludus</t>
  </si>
  <si>
    <t>691GN/2018</t>
  </si>
  <si>
    <t>Unitatea Militara 02146 Mangalia</t>
  </si>
  <si>
    <t>01.01.2019 - 01.05.2020</t>
  </si>
  <si>
    <t>12 Decembrie 2018</t>
  </si>
  <si>
    <t>Complexul Energetic Oltenia - Lot 1</t>
  </si>
  <si>
    <t>Complexul Energetic Oltenia - Lot 4</t>
  </si>
  <si>
    <t>677GN/2018</t>
  </si>
  <si>
    <t>Apa Serv Valea Jiului S.A. Petrosani</t>
  </si>
  <si>
    <t>738GN/2018 - L1</t>
  </si>
  <si>
    <t>738GN/2018 - L4</t>
  </si>
  <si>
    <t>689GN/2018</t>
  </si>
  <si>
    <t>Compania Regionala de Apa Bacau</t>
  </si>
  <si>
    <t>31.12.2018 - 31.12.2019</t>
  </si>
  <si>
    <t>678GN/2018</t>
  </si>
  <si>
    <t>Tribunalul Satu Mare</t>
  </si>
  <si>
    <t>679GN/2018</t>
  </si>
  <si>
    <t>695GN/2018</t>
  </si>
  <si>
    <t>Universitatea din Bucuresti</t>
  </si>
  <si>
    <t>12 decembrie 2018</t>
  </si>
  <si>
    <t>13 decembrie 2018</t>
  </si>
  <si>
    <t>13.12.2018 - 15.12.2018</t>
  </si>
  <si>
    <t>13.12.2018 - 14.12.2018</t>
  </si>
  <si>
    <t>666GN/2018</t>
  </si>
  <si>
    <t>668GN/2018</t>
  </si>
  <si>
    <t>696GN/2018</t>
  </si>
  <si>
    <t>672GN/2018</t>
  </si>
  <si>
    <t>Spitalul Judetean de Urgenta Alba Iulia</t>
  </si>
  <si>
    <t>Tribunalul Alba Iulia</t>
  </si>
  <si>
    <t>Inspectoratul de Politie Judetean Timis</t>
  </si>
  <si>
    <t>Inspectoratul de Politie al Judetului Satu Mare</t>
  </si>
  <si>
    <t>685GN/2018</t>
  </si>
  <si>
    <t>14 Decembrie 2018</t>
  </si>
  <si>
    <t>13 Decembrie 2018</t>
  </si>
  <si>
    <t>Primaria Orasului Simeria</t>
  </si>
  <si>
    <t>686GN/2018</t>
  </si>
  <si>
    <t>Spitalul Municipal "Dr. Eugen Nicoara" Reghin</t>
  </si>
  <si>
    <t>Aeroportul International "Traian Vuia" Timisoara</t>
  </si>
  <si>
    <t>692GN/2018</t>
  </si>
  <si>
    <t>697GN/2018</t>
  </si>
  <si>
    <t>Spitalul de Psihiatrie si pentru Masuri de Siguranta Sapoca</t>
  </si>
  <si>
    <t>717_GN_2018</t>
  </si>
  <si>
    <t>01.04.2019 - 01.07.2019</t>
  </si>
  <si>
    <t>718_GN_2018</t>
  </si>
  <si>
    <t>14 decembrie 2018</t>
  </si>
  <si>
    <t>14.12.2018 - 15.12.2018</t>
  </si>
  <si>
    <t>15.12.2018 - 01.01.2019</t>
  </si>
  <si>
    <t>15.12.2018 - 18.12.2018</t>
  </si>
  <si>
    <t>729GN/2018</t>
  </si>
  <si>
    <t>17 Decembrie 2018</t>
  </si>
  <si>
    <t>Serviciul de Ambulanta Judetean Suceava</t>
  </si>
  <si>
    <t>732GN/2018</t>
  </si>
  <si>
    <t>665GN/2018</t>
  </si>
  <si>
    <t>Primaria Municipiului Orastie</t>
  </si>
  <si>
    <t>D.G.A.S.P.C. Dambovita</t>
  </si>
  <si>
    <t>698GN/2018</t>
  </si>
  <si>
    <t>753_GN_2018</t>
  </si>
  <si>
    <t>759_GN_2018</t>
  </si>
  <si>
    <t>754_GN_2018</t>
  </si>
  <si>
    <t>763_GN_2018</t>
  </si>
  <si>
    <t>18.12.2018 - 01.01.2019</t>
  </si>
  <si>
    <t>17 decembrie 2018</t>
  </si>
  <si>
    <t>18.12.2018 - 22.12.2018</t>
  </si>
  <si>
    <t>Asociere Bursiera Tulcea</t>
  </si>
  <si>
    <t>18 Decembrie 2018</t>
  </si>
  <si>
    <t>736GN/2018</t>
  </si>
  <si>
    <t>Primaria Municipiului Satu Mare</t>
  </si>
  <si>
    <t>687GN/2018</t>
  </si>
  <si>
    <t>Universitatea de Medicina si Farmacie Carol Davila Bucuresti</t>
  </si>
  <si>
    <t>744GN/2018</t>
  </si>
  <si>
    <t>667GN/2018</t>
  </si>
  <si>
    <t>Primaria Municipiului Ramnicu Sarat</t>
  </si>
  <si>
    <t>R.A. Aeroportul International George Enescu Bacau</t>
  </si>
  <si>
    <t>740GN/2018</t>
  </si>
  <si>
    <t>734GN/2018</t>
  </si>
  <si>
    <t>18 decembrie 2018</t>
  </si>
  <si>
    <t>18.12.2018 - 23.12.2018</t>
  </si>
  <si>
    <t>19.12.2018 - 22.12.2018</t>
  </si>
  <si>
    <t>726GN/2018</t>
  </si>
  <si>
    <t>Spitalul Judetean de Urgenta Cluj Napoca</t>
  </si>
  <si>
    <t>19 Decembrie 2018</t>
  </si>
  <si>
    <t>742GN/2018</t>
  </si>
  <si>
    <t>S.N.T.G.N. Transgaz S.A.</t>
  </si>
  <si>
    <t>750GN/2018</t>
  </si>
  <si>
    <t>Tribunalul Braila</t>
  </si>
  <si>
    <t>743GN/2018</t>
  </si>
  <si>
    <t>19 decembrie 2018</t>
  </si>
  <si>
    <t>19.12.2018 - 20.12.2018</t>
  </si>
  <si>
    <t>20 decembrie 2018</t>
  </si>
  <si>
    <t>20.12.2018 - 23.12.2018</t>
  </si>
  <si>
    <t>22.12.2018 - 01.02.2019</t>
  </si>
  <si>
    <t>Compania AquaServ SA Targu Mures</t>
  </si>
  <si>
    <t>R.A. Aeroportul "Stefan cel Mare" Suceava</t>
  </si>
  <si>
    <t>20 Decembrie 2018</t>
  </si>
  <si>
    <t>761GN/2018</t>
  </si>
  <si>
    <t>760GN/2018</t>
  </si>
  <si>
    <t>733GN/2018</t>
  </si>
  <si>
    <t>21 decembrie 2018</t>
  </si>
  <si>
    <t>21.12.2018 - 22.12.2018</t>
  </si>
  <si>
    <t>757GN/2018</t>
  </si>
  <si>
    <t>21 Decembrie 2018</t>
  </si>
  <si>
    <t>01.01.2019 - 01.07.2019</t>
  </si>
  <si>
    <t>24 decembrie 2018</t>
  </si>
  <si>
    <t>24.12.2018 - 27.12.2018</t>
  </si>
  <si>
    <t>27 decembrie 2018</t>
  </si>
  <si>
    <t>31 decembrie 2018</t>
  </si>
</sst>
</file>

<file path=xl/styles.xml><?xml version="1.0" encoding="utf-8"?>
<styleSheet xmlns="http://schemas.openxmlformats.org/spreadsheetml/2006/main">
  <numFmts count="3">
    <numFmt numFmtId="164" formatCode="[$-418]d\ mmmm\ yyyy;@"/>
    <numFmt numFmtId="165" formatCode="[$-F800]dddd\,\ mmmm\ dd\,\ yyyy"/>
    <numFmt numFmtId="166" formatCode="[$-409]d/mmm/yy;@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C00000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2D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0" borderId="0"/>
  </cellStyleXfs>
  <cellXfs count="15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3" borderId="0" xfId="0" applyFill="1"/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/>
    <xf numFmtId="3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0" fontId="12" fillId="0" borderId="0" xfId="0" applyFont="1"/>
    <xf numFmtId="4" fontId="9" fillId="0" borderId="0" xfId="0" applyNumberFormat="1" applyFont="1" applyFill="1"/>
    <xf numFmtId="4" fontId="9" fillId="0" borderId="0" xfId="0" applyNumberFormat="1" applyFont="1"/>
    <xf numFmtId="0" fontId="6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9" fillId="3" borderId="0" xfId="0" applyFont="1" applyFill="1"/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/>
    <xf numFmtId="0" fontId="3" fillId="4" borderId="1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5" fontId="6" fillId="0" borderId="0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7" fillId="4" borderId="1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4" fontId="9" fillId="0" borderId="1" xfId="0" applyNumberFormat="1" applyFont="1" applyBorder="1"/>
    <xf numFmtId="0" fontId="9" fillId="0" borderId="1" xfId="0" applyFont="1" applyBorder="1"/>
    <xf numFmtId="0" fontId="0" fillId="0" borderId="1" xfId="0" applyBorder="1"/>
    <xf numFmtId="0" fontId="9" fillId="0" borderId="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9" fontId="6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istru%20Ordine%20Initiatoare%20DOAR%20pt%20gaze%20naturale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6"/>
      <sheetName val="2015"/>
    </sheetNames>
    <sheetDataSet>
      <sheetData sheetId="0">
        <row r="324">
          <cell r="D324" t="str">
            <v>Spital Municipal Ploiesti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02"/>
  <sheetViews>
    <sheetView tabSelected="1" zoomScale="80" zoomScaleNormal="80" workbookViewId="0">
      <pane xSplit="2" ySplit="1" topLeftCell="C275" activePane="bottomRight" state="frozen"/>
      <selection pane="topRight" activeCell="B1" sqref="B1"/>
      <selection pane="bottomLeft" activeCell="A3" sqref="A3"/>
      <selection pane="bottomRight" activeCell="B471" sqref="B471"/>
    </sheetView>
  </sheetViews>
  <sheetFormatPr defaultRowHeight="15"/>
  <cols>
    <col min="1" max="1" width="20.5703125" customWidth="1"/>
    <col min="2" max="2" width="20" style="88" bestFit="1" customWidth="1"/>
    <col min="3" max="3" width="26.7109375" style="89" customWidth="1"/>
    <col min="4" max="4" width="43.140625" style="9" bestFit="1" customWidth="1"/>
    <col min="5" max="5" width="18.5703125" style="9" bestFit="1" customWidth="1"/>
    <col min="6" max="6" width="24" style="66" bestFit="1" customWidth="1"/>
    <col min="7" max="7" width="15.140625" style="68" bestFit="1" customWidth="1"/>
    <col min="8" max="8" width="21.140625" style="66" bestFit="1" customWidth="1"/>
    <col min="9" max="9" width="21.7109375" style="69" customWidth="1"/>
    <col min="10" max="10" width="27" style="9" customWidth="1"/>
    <col min="11" max="11" width="11.7109375" style="9" bestFit="1" customWidth="1"/>
    <col min="12" max="12" width="18" customWidth="1"/>
  </cols>
  <sheetData>
    <row r="1" spans="1:11" ht="28.5" customHeight="1">
      <c r="A1" s="136" t="s">
        <v>354</v>
      </c>
      <c r="B1" s="95" t="s">
        <v>0</v>
      </c>
      <c r="C1" s="83" t="s">
        <v>1</v>
      </c>
      <c r="D1" s="84" t="s">
        <v>2</v>
      </c>
      <c r="E1" s="84" t="s">
        <v>326</v>
      </c>
      <c r="F1" s="84" t="s">
        <v>3</v>
      </c>
      <c r="G1" s="84" t="s">
        <v>4</v>
      </c>
      <c r="H1" s="84" t="s">
        <v>5</v>
      </c>
      <c r="I1" s="84" t="s">
        <v>6</v>
      </c>
    </row>
    <row r="2" spans="1:11" s="45" customFormat="1" ht="78" customHeight="1">
      <c r="A2" s="137"/>
      <c r="B2" s="141">
        <v>19277</v>
      </c>
      <c r="C2" s="142" t="s">
        <v>320</v>
      </c>
      <c r="D2" s="71" t="s">
        <v>310</v>
      </c>
      <c r="E2" s="71" t="s">
        <v>327</v>
      </c>
      <c r="F2" s="142" t="s">
        <v>321</v>
      </c>
      <c r="G2" s="143">
        <v>4830</v>
      </c>
      <c r="H2" s="20">
        <v>94</v>
      </c>
      <c r="I2" s="142" t="s">
        <v>8</v>
      </c>
      <c r="J2" s="9"/>
      <c r="K2" s="9"/>
    </row>
    <row r="3" spans="1:11" s="45" customFormat="1" ht="78" customHeight="1">
      <c r="A3" s="137"/>
      <c r="B3" s="141">
        <v>19278</v>
      </c>
      <c r="C3" s="142" t="s">
        <v>323</v>
      </c>
      <c r="D3" s="71" t="s">
        <v>366</v>
      </c>
      <c r="E3" s="71" t="s">
        <v>328</v>
      </c>
      <c r="F3" s="142" t="s">
        <v>322</v>
      </c>
      <c r="G3" s="143">
        <v>2200</v>
      </c>
      <c r="H3" s="20">
        <v>93</v>
      </c>
      <c r="I3" s="142" t="s">
        <v>8</v>
      </c>
      <c r="J3" s="9"/>
      <c r="K3" s="9"/>
    </row>
    <row r="4" spans="1:11" s="45" customFormat="1" ht="29.25" customHeight="1">
      <c r="A4" s="137"/>
      <c r="B4" s="141">
        <v>19279</v>
      </c>
      <c r="C4" s="142" t="s">
        <v>324</v>
      </c>
      <c r="D4" s="71" t="s">
        <v>366</v>
      </c>
      <c r="E4" s="71" t="s">
        <v>327</v>
      </c>
      <c r="F4" s="142" t="s">
        <v>325</v>
      </c>
      <c r="G4" s="143">
        <v>70000</v>
      </c>
      <c r="H4" s="20">
        <v>79.5</v>
      </c>
      <c r="I4" s="142" t="s">
        <v>8</v>
      </c>
      <c r="J4" s="9"/>
      <c r="K4" s="9"/>
    </row>
    <row r="5" spans="1:11" s="45" customFormat="1" ht="29.25" customHeight="1">
      <c r="A5" s="137"/>
      <c r="B5" s="141">
        <v>19280</v>
      </c>
      <c r="C5" s="142" t="s">
        <v>329</v>
      </c>
      <c r="D5" s="71" t="s">
        <v>15</v>
      </c>
      <c r="E5" s="71" t="s">
        <v>327</v>
      </c>
      <c r="F5" s="142" t="s">
        <v>330</v>
      </c>
      <c r="G5" s="143">
        <v>730000</v>
      </c>
      <c r="H5" s="20">
        <v>78</v>
      </c>
      <c r="I5" s="142" t="s">
        <v>8</v>
      </c>
      <c r="J5" s="9"/>
      <c r="K5" s="9"/>
    </row>
    <row r="6" spans="1:11" s="45" customFormat="1" ht="29.25" customHeight="1">
      <c r="A6" s="137"/>
      <c r="B6" s="141">
        <v>19281</v>
      </c>
      <c r="C6" s="142" t="s">
        <v>329</v>
      </c>
      <c r="D6" s="71" t="s">
        <v>15</v>
      </c>
      <c r="E6" s="71" t="s">
        <v>327</v>
      </c>
      <c r="F6" s="142" t="s">
        <v>331</v>
      </c>
      <c r="G6" s="143">
        <v>730000</v>
      </c>
      <c r="H6" s="20">
        <v>84</v>
      </c>
      <c r="I6" s="142" t="s">
        <v>8</v>
      </c>
      <c r="J6" s="9"/>
      <c r="K6" s="9"/>
    </row>
    <row r="7" spans="1:11" s="45" customFormat="1" ht="29.25" customHeight="1">
      <c r="A7" s="137"/>
      <c r="B7" s="141">
        <v>19282</v>
      </c>
      <c r="C7" s="142" t="s">
        <v>339</v>
      </c>
      <c r="D7" s="71" t="s">
        <v>366</v>
      </c>
      <c r="E7" s="71" t="s">
        <v>328</v>
      </c>
      <c r="F7" s="142" t="s">
        <v>325</v>
      </c>
      <c r="G7" s="143">
        <v>20000</v>
      </c>
      <c r="H7" s="20">
        <v>81.8</v>
      </c>
      <c r="I7" s="142" t="s">
        <v>8</v>
      </c>
      <c r="J7" s="9"/>
      <c r="K7" s="9"/>
    </row>
    <row r="8" spans="1:11" s="45" customFormat="1" ht="29.25" customHeight="1">
      <c r="A8" s="137"/>
      <c r="B8" s="141">
        <v>19283</v>
      </c>
      <c r="C8" s="142" t="s">
        <v>339</v>
      </c>
      <c r="D8" s="71" t="s">
        <v>340</v>
      </c>
      <c r="E8" s="71" t="s">
        <v>328</v>
      </c>
      <c r="F8" s="142" t="s">
        <v>341</v>
      </c>
      <c r="G8" s="143">
        <v>5000</v>
      </c>
      <c r="H8" s="20">
        <v>91.6</v>
      </c>
      <c r="I8" s="142" t="s">
        <v>9</v>
      </c>
      <c r="J8" s="9"/>
      <c r="K8" s="9"/>
    </row>
    <row r="9" spans="1:11" s="45" customFormat="1" ht="29.25" customHeight="1">
      <c r="A9" s="137"/>
      <c r="B9" s="141">
        <v>19284</v>
      </c>
      <c r="C9" s="142" t="s">
        <v>339</v>
      </c>
      <c r="D9" s="71" t="s">
        <v>340</v>
      </c>
      <c r="E9" s="71" t="s">
        <v>328</v>
      </c>
      <c r="F9" s="142" t="s">
        <v>342</v>
      </c>
      <c r="G9" s="143">
        <v>5000</v>
      </c>
      <c r="H9" s="20">
        <v>91.6</v>
      </c>
      <c r="I9" s="142" t="s">
        <v>9</v>
      </c>
      <c r="J9" s="9"/>
      <c r="K9" s="9"/>
    </row>
    <row r="10" spans="1:11" s="45" customFormat="1" ht="29.25" customHeight="1">
      <c r="A10" s="137"/>
      <c r="B10" s="141">
        <v>19285</v>
      </c>
      <c r="C10" s="142" t="s">
        <v>343</v>
      </c>
      <c r="D10" s="71" t="s">
        <v>344</v>
      </c>
      <c r="E10" s="71" t="s">
        <v>327</v>
      </c>
      <c r="F10" s="142" t="s">
        <v>345</v>
      </c>
      <c r="G10" s="143">
        <v>1000</v>
      </c>
      <c r="H10" s="20">
        <v>79</v>
      </c>
      <c r="I10" s="142" t="s">
        <v>8</v>
      </c>
      <c r="J10" s="9"/>
      <c r="K10" s="9"/>
    </row>
    <row r="11" spans="1:11" s="45" customFormat="1" ht="29.25" customHeight="1">
      <c r="A11" s="137"/>
      <c r="B11" s="141">
        <v>19286</v>
      </c>
      <c r="C11" s="142" t="s">
        <v>343</v>
      </c>
      <c r="D11" s="71" t="s">
        <v>340</v>
      </c>
      <c r="E11" s="71" t="s">
        <v>328</v>
      </c>
      <c r="F11" s="142" t="s">
        <v>346</v>
      </c>
      <c r="G11" s="143">
        <v>9050</v>
      </c>
      <c r="H11" s="20">
        <v>92.7</v>
      </c>
      <c r="I11" s="142" t="s">
        <v>7</v>
      </c>
      <c r="J11" s="9"/>
      <c r="K11" s="9"/>
    </row>
    <row r="12" spans="1:11" s="45" customFormat="1" ht="29.25" customHeight="1">
      <c r="A12" s="137"/>
      <c r="B12" s="141">
        <v>19287</v>
      </c>
      <c r="C12" s="142" t="s">
        <v>347</v>
      </c>
      <c r="D12" s="71" t="s">
        <v>348</v>
      </c>
      <c r="E12" s="71" t="s">
        <v>327</v>
      </c>
      <c r="F12" s="142" t="s">
        <v>346</v>
      </c>
      <c r="G12" s="143">
        <v>5000</v>
      </c>
      <c r="H12" s="20">
        <v>84</v>
      </c>
      <c r="I12" s="142" t="s">
        <v>8</v>
      </c>
      <c r="J12" s="9"/>
      <c r="K12" s="9"/>
    </row>
    <row r="13" spans="1:11" s="45" customFormat="1" ht="29.25" customHeight="1">
      <c r="A13" s="137"/>
      <c r="B13" s="141">
        <v>19288</v>
      </c>
      <c r="C13" s="142" t="s">
        <v>347</v>
      </c>
      <c r="D13" s="71" t="s">
        <v>349</v>
      </c>
      <c r="E13" s="71" t="s">
        <v>327</v>
      </c>
      <c r="F13" s="142" t="s">
        <v>346</v>
      </c>
      <c r="G13" s="143">
        <v>4950</v>
      </c>
      <c r="H13" s="20">
        <v>85</v>
      </c>
      <c r="I13" s="142" t="s">
        <v>8</v>
      </c>
      <c r="J13" s="9"/>
      <c r="K13" s="9"/>
    </row>
    <row r="14" spans="1:11" s="45" customFormat="1" ht="29.25" customHeight="1">
      <c r="A14" s="137"/>
      <c r="B14" s="141">
        <v>19289</v>
      </c>
      <c r="C14" s="142" t="s">
        <v>351</v>
      </c>
      <c r="D14" s="71" t="s">
        <v>352</v>
      </c>
      <c r="E14" s="71" t="s">
        <v>327</v>
      </c>
      <c r="F14" s="142" t="s">
        <v>346</v>
      </c>
      <c r="G14" s="143">
        <v>15120</v>
      </c>
      <c r="H14" s="20">
        <v>84.5</v>
      </c>
      <c r="I14" s="142" t="s">
        <v>8</v>
      </c>
      <c r="J14" s="9"/>
      <c r="K14" s="9"/>
    </row>
    <row r="15" spans="1:11" s="45" customFormat="1" ht="29.25" customHeight="1">
      <c r="A15" s="137"/>
      <c r="B15" s="141">
        <v>19290</v>
      </c>
      <c r="C15" s="142" t="s">
        <v>351</v>
      </c>
      <c r="D15" s="71" t="s">
        <v>344</v>
      </c>
      <c r="E15" s="71" t="s">
        <v>327</v>
      </c>
      <c r="F15" s="142" t="s">
        <v>346</v>
      </c>
      <c r="G15" s="143">
        <v>2800</v>
      </c>
      <c r="H15" s="20">
        <v>85.25</v>
      </c>
      <c r="I15" s="142" t="s">
        <v>8</v>
      </c>
      <c r="J15" s="9"/>
      <c r="K15" s="9"/>
    </row>
    <row r="16" spans="1:11" s="45" customFormat="1" ht="29.25" customHeight="1">
      <c r="A16" s="137"/>
      <c r="B16" s="141">
        <v>19291</v>
      </c>
      <c r="C16" s="142" t="s">
        <v>351</v>
      </c>
      <c r="D16" s="71" t="s">
        <v>340</v>
      </c>
      <c r="E16" s="71" t="s">
        <v>327</v>
      </c>
      <c r="F16" s="142" t="s">
        <v>346</v>
      </c>
      <c r="G16" s="143">
        <v>7000</v>
      </c>
      <c r="H16" s="20">
        <v>85</v>
      </c>
      <c r="I16" s="142" t="s">
        <v>8</v>
      </c>
      <c r="J16" s="9"/>
      <c r="K16" s="9"/>
    </row>
    <row r="17" spans="1:11" s="45" customFormat="1" ht="29.25" customHeight="1">
      <c r="A17" s="137"/>
      <c r="B17" s="141">
        <v>19292</v>
      </c>
      <c r="C17" s="142" t="s">
        <v>356</v>
      </c>
      <c r="D17" s="71" t="s">
        <v>344</v>
      </c>
      <c r="E17" s="71" t="s">
        <v>327</v>
      </c>
      <c r="F17" s="142" t="s">
        <v>357</v>
      </c>
      <c r="G17" s="143">
        <v>5940</v>
      </c>
      <c r="H17" s="20">
        <v>85</v>
      </c>
      <c r="I17" s="142" t="s">
        <v>8</v>
      </c>
      <c r="J17" s="9"/>
      <c r="K17" s="9"/>
    </row>
    <row r="18" spans="1:11" s="45" customFormat="1" ht="29.25" customHeight="1">
      <c r="A18" s="137"/>
      <c r="B18" s="141">
        <v>19293</v>
      </c>
      <c r="C18" s="142" t="s">
        <v>356</v>
      </c>
      <c r="D18" s="71" t="s">
        <v>348</v>
      </c>
      <c r="E18" s="71" t="s">
        <v>327</v>
      </c>
      <c r="F18" s="142" t="s">
        <v>346</v>
      </c>
      <c r="G18" s="143">
        <v>4000</v>
      </c>
      <c r="H18" s="20">
        <v>85</v>
      </c>
      <c r="I18" s="142" t="s">
        <v>8</v>
      </c>
      <c r="J18" s="9"/>
      <c r="K18" s="9"/>
    </row>
    <row r="19" spans="1:11" s="45" customFormat="1" ht="29.25" customHeight="1">
      <c r="A19" s="137"/>
      <c r="B19" s="141">
        <v>19294</v>
      </c>
      <c r="C19" s="142" t="s">
        <v>356</v>
      </c>
      <c r="D19" s="71" t="s">
        <v>362</v>
      </c>
      <c r="E19" s="71" t="s">
        <v>327</v>
      </c>
      <c r="F19" s="142" t="s">
        <v>346</v>
      </c>
      <c r="G19" s="143">
        <v>5000</v>
      </c>
      <c r="H19" s="20">
        <v>85</v>
      </c>
      <c r="I19" s="142" t="s">
        <v>8</v>
      </c>
      <c r="J19" s="9"/>
      <c r="K19" s="9"/>
    </row>
    <row r="20" spans="1:11" s="45" customFormat="1" ht="29.25" customHeight="1">
      <c r="A20" s="137"/>
      <c r="B20" s="141">
        <v>19295</v>
      </c>
      <c r="C20" s="142" t="s">
        <v>356</v>
      </c>
      <c r="D20" s="71" t="s">
        <v>358</v>
      </c>
      <c r="E20" s="71" t="s">
        <v>327</v>
      </c>
      <c r="F20" s="142" t="s">
        <v>346</v>
      </c>
      <c r="G20" s="143">
        <v>1000</v>
      </c>
      <c r="H20" s="20">
        <v>85</v>
      </c>
      <c r="I20" s="142" t="s">
        <v>8</v>
      </c>
      <c r="J20" s="9"/>
      <c r="K20" s="9"/>
    </row>
    <row r="21" spans="1:11" s="45" customFormat="1" ht="29.25" customHeight="1">
      <c r="A21" s="137"/>
      <c r="B21" s="141">
        <v>19296</v>
      </c>
      <c r="C21" s="142" t="s">
        <v>356</v>
      </c>
      <c r="D21" s="71" t="s">
        <v>340</v>
      </c>
      <c r="E21" s="71" t="s">
        <v>328</v>
      </c>
      <c r="F21" s="142" t="s">
        <v>346</v>
      </c>
      <c r="G21" s="143">
        <v>1500</v>
      </c>
      <c r="H21" s="20">
        <v>92.7</v>
      </c>
      <c r="I21" s="142" t="s">
        <v>7</v>
      </c>
      <c r="J21" s="9"/>
      <c r="K21" s="9"/>
    </row>
    <row r="22" spans="1:11" s="45" customFormat="1" ht="29.25" customHeight="1">
      <c r="A22" s="137"/>
      <c r="B22" s="141">
        <v>19297</v>
      </c>
      <c r="C22" s="142" t="s">
        <v>364</v>
      </c>
      <c r="D22" s="71" t="s">
        <v>340</v>
      </c>
      <c r="E22" s="71" t="s">
        <v>327</v>
      </c>
      <c r="F22" s="142" t="s">
        <v>365</v>
      </c>
      <c r="G22" s="143">
        <v>3000</v>
      </c>
      <c r="H22" s="20">
        <v>86</v>
      </c>
      <c r="I22" s="142" t="s">
        <v>8</v>
      </c>
      <c r="J22" s="9"/>
      <c r="K22" s="9"/>
    </row>
    <row r="23" spans="1:11" s="45" customFormat="1" ht="29.25" customHeight="1">
      <c r="A23" s="137"/>
      <c r="B23" s="141">
        <v>19298</v>
      </c>
      <c r="C23" s="142" t="s">
        <v>367</v>
      </c>
      <c r="D23" s="71" t="s">
        <v>362</v>
      </c>
      <c r="E23" s="71" t="s">
        <v>327</v>
      </c>
      <c r="F23" s="142" t="s">
        <v>368</v>
      </c>
      <c r="G23" s="143">
        <v>12000</v>
      </c>
      <c r="H23" s="20">
        <v>80.400000000000006</v>
      </c>
      <c r="I23" s="142" t="s">
        <v>8</v>
      </c>
      <c r="J23" s="9"/>
      <c r="K23" s="9"/>
    </row>
    <row r="24" spans="1:11" s="45" customFormat="1" ht="29.25" customHeight="1">
      <c r="A24" s="137"/>
      <c r="B24" s="141">
        <v>19299</v>
      </c>
      <c r="C24" s="142" t="s">
        <v>386</v>
      </c>
      <c r="D24" s="71" t="s">
        <v>340</v>
      </c>
      <c r="E24" s="71" t="s">
        <v>328</v>
      </c>
      <c r="F24" s="142" t="s">
        <v>387</v>
      </c>
      <c r="G24" s="143">
        <v>120000</v>
      </c>
      <c r="H24" s="20">
        <v>91.66</v>
      </c>
      <c r="I24" s="142" t="s">
        <v>9</v>
      </c>
      <c r="J24" s="9"/>
      <c r="K24" s="9"/>
    </row>
    <row r="25" spans="1:11" s="45" customFormat="1" ht="29.25" customHeight="1">
      <c r="A25" s="137"/>
      <c r="B25" s="141">
        <v>19300</v>
      </c>
      <c r="C25" s="142" t="s">
        <v>386</v>
      </c>
      <c r="D25" s="71" t="s">
        <v>388</v>
      </c>
      <c r="E25" s="71" t="s">
        <v>328</v>
      </c>
      <c r="F25" s="142" t="s">
        <v>389</v>
      </c>
      <c r="G25" s="143">
        <v>2500</v>
      </c>
      <c r="H25" s="20">
        <v>80</v>
      </c>
      <c r="I25" s="142" t="s">
        <v>8</v>
      </c>
      <c r="J25" s="9"/>
      <c r="K25" s="9"/>
    </row>
    <row r="26" spans="1:11" s="45" customFormat="1" ht="29.25" customHeight="1">
      <c r="A26" s="137"/>
      <c r="B26" s="141">
        <v>19301</v>
      </c>
      <c r="C26" s="142" t="s">
        <v>386</v>
      </c>
      <c r="D26" s="71" t="s">
        <v>401</v>
      </c>
      <c r="E26" s="71" t="s">
        <v>328</v>
      </c>
      <c r="F26" s="142" t="s">
        <v>389</v>
      </c>
      <c r="G26" s="143">
        <v>7000</v>
      </c>
      <c r="H26" s="20">
        <v>80</v>
      </c>
      <c r="I26" s="142" t="s">
        <v>8</v>
      </c>
      <c r="J26" s="9"/>
      <c r="K26" s="9"/>
    </row>
    <row r="27" spans="1:11" s="45" customFormat="1" ht="29.25" customHeight="1">
      <c r="A27" s="137"/>
      <c r="B27" s="141">
        <v>19302</v>
      </c>
      <c r="C27" s="142" t="s">
        <v>398</v>
      </c>
      <c r="D27" s="71" t="s">
        <v>400</v>
      </c>
      <c r="E27" s="71" t="s">
        <v>328</v>
      </c>
      <c r="F27" s="142" t="s">
        <v>389</v>
      </c>
      <c r="G27" s="143">
        <v>15004</v>
      </c>
      <c r="H27" s="20">
        <v>80.5</v>
      </c>
      <c r="I27" s="142" t="s">
        <v>8</v>
      </c>
      <c r="J27" s="9"/>
      <c r="K27" s="9"/>
    </row>
    <row r="28" spans="1:11" s="45" customFormat="1" ht="29.25" customHeight="1">
      <c r="A28" s="137"/>
      <c r="B28" s="141">
        <v>19303</v>
      </c>
      <c r="C28" s="142" t="s">
        <v>398</v>
      </c>
      <c r="D28" s="71" t="s">
        <v>352</v>
      </c>
      <c r="E28" s="71" t="s">
        <v>327</v>
      </c>
      <c r="F28" s="142" t="s">
        <v>389</v>
      </c>
      <c r="G28" s="143">
        <v>14012</v>
      </c>
      <c r="H28" s="20">
        <v>77.5</v>
      </c>
      <c r="I28" s="142" t="s">
        <v>8</v>
      </c>
      <c r="J28" s="9"/>
      <c r="K28" s="9"/>
    </row>
    <row r="29" spans="1:11" s="45" customFormat="1" ht="29.25" customHeight="1">
      <c r="A29" s="137"/>
      <c r="B29" s="141">
        <v>19304</v>
      </c>
      <c r="C29" s="142" t="s">
        <v>398</v>
      </c>
      <c r="D29" s="71" t="s">
        <v>352</v>
      </c>
      <c r="E29" s="71" t="s">
        <v>328</v>
      </c>
      <c r="F29" s="142" t="s">
        <v>389</v>
      </c>
      <c r="G29" s="143">
        <v>7000</v>
      </c>
      <c r="H29" s="20">
        <v>78.900000000000006</v>
      </c>
      <c r="I29" s="142" t="s">
        <v>8</v>
      </c>
      <c r="J29" s="9"/>
      <c r="K29" s="9"/>
    </row>
    <row r="30" spans="1:11" s="45" customFormat="1" ht="29.25" customHeight="1">
      <c r="A30" s="137"/>
      <c r="B30" s="141">
        <v>19305</v>
      </c>
      <c r="C30" s="142" t="s">
        <v>398</v>
      </c>
      <c r="D30" s="71" t="s">
        <v>402</v>
      </c>
      <c r="E30" s="71" t="s">
        <v>327</v>
      </c>
      <c r="F30" s="142" t="s">
        <v>389</v>
      </c>
      <c r="G30" s="143">
        <v>1500</v>
      </c>
      <c r="H30" s="20">
        <v>83</v>
      </c>
      <c r="I30" s="142" t="s">
        <v>8</v>
      </c>
      <c r="J30" s="9"/>
      <c r="K30" s="9"/>
    </row>
    <row r="31" spans="1:11" s="45" customFormat="1" ht="29.25" customHeight="1">
      <c r="A31" s="137"/>
      <c r="B31" s="141">
        <v>19306</v>
      </c>
      <c r="C31" s="142" t="s">
        <v>404</v>
      </c>
      <c r="D31" s="71" t="s">
        <v>405</v>
      </c>
      <c r="E31" s="71" t="s">
        <v>327</v>
      </c>
      <c r="F31" s="142" t="s">
        <v>406</v>
      </c>
      <c r="G31" s="143">
        <v>21300</v>
      </c>
      <c r="H31" s="20">
        <v>99</v>
      </c>
      <c r="I31" s="142" t="s">
        <v>7</v>
      </c>
      <c r="J31" s="9"/>
      <c r="K31" s="9"/>
    </row>
    <row r="32" spans="1:11" s="45" customFormat="1" ht="29.25" customHeight="1">
      <c r="A32" s="137"/>
      <c r="B32" s="141">
        <v>19307</v>
      </c>
      <c r="C32" s="142" t="s">
        <v>409</v>
      </c>
      <c r="D32" s="71" t="s">
        <v>405</v>
      </c>
      <c r="E32" s="71" t="s">
        <v>327</v>
      </c>
      <c r="F32" s="142" t="s">
        <v>408</v>
      </c>
      <c r="G32" s="143">
        <v>21300</v>
      </c>
      <c r="H32" s="20">
        <v>99</v>
      </c>
      <c r="I32" s="142" t="s">
        <v>7</v>
      </c>
      <c r="J32" s="9"/>
      <c r="K32" s="9"/>
    </row>
    <row r="33" spans="1:11" s="45" customFormat="1" ht="29.25" customHeight="1">
      <c r="A33" s="137"/>
      <c r="B33" s="141">
        <v>19308</v>
      </c>
      <c r="C33" s="142" t="s">
        <v>409</v>
      </c>
      <c r="D33" s="71" t="s">
        <v>405</v>
      </c>
      <c r="E33" s="71" t="s">
        <v>327</v>
      </c>
      <c r="F33" s="142" t="s">
        <v>410</v>
      </c>
      <c r="G33" s="143">
        <v>21300</v>
      </c>
      <c r="H33" s="20">
        <v>105</v>
      </c>
      <c r="I33" s="142" t="s">
        <v>7</v>
      </c>
      <c r="J33" s="9"/>
      <c r="K33" s="9"/>
    </row>
    <row r="34" spans="1:11" s="45" customFormat="1" ht="29.25" customHeight="1">
      <c r="A34" s="137"/>
      <c r="B34" s="141">
        <v>19309</v>
      </c>
      <c r="C34" s="142" t="s">
        <v>409</v>
      </c>
      <c r="D34" s="71" t="s">
        <v>405</v>
      </c>
      <c r="E34" s="71" t="s">
        <v>327</v>
      </c>
      <c r="F34" s="142" t="s">
        <v>411</v>
      </c>
      <c r="G34" s="143">
        <v>31950</v>
      </c>
      <c r="H34" s="20">
        <v>105</v>
      </c>
      <c r="I34" s="142" t="s">
        <v>7</v>
      </c>
      <c r="J34" s="9"/>
      <c r="K34" s="9"/>
    </row>
    <row r="35" spans="1:11" s="45" customFormat="1" ht="29.25" customHeight="1">
      <c r="A35" s="137"/>
      <c r="B35" s="141">
        <v>19310</v>
      </c>
      <c r="C35" s="142" t="s">
        <v>409</v>
      </c>
      <c r="D35" s="71" t="s">
        <v>405</v>
      </c>
      <c r="E35" s="71" t="s">
        <v>327</v>
      </c>
      <c r="F35" s="142" t="s">
        <v>412</v>
      </c>
      <c r="G35" s="143">
        <v>31950</v>
      </c>
      <c r="H35" s="20">
        <v>105</v>
      </c>
      <c r="I35" s="142" t="s">
        <v>7</v>
      </c>
      <c r="J35" s="9"/>
      <c r="K35" s="9"/>
    </row>
    <row r="36" spans="1:11" s="45" customFormat="1" ht="29.25" customHeight="1">
      <c r="A36" s="137"/>
      <c r="B36" s="141">
        <v>19311</v>
      </c>
      <c r="C36" s="142" t="s">
        <v>414</v>
      </c>
      <c r="D36" s="71" t="s">
        <v>352</v>
      </c>
      <c r="E36" s="71" t="s">
        <v>328</v>
      </c>
      <c r="F36" s="142" t="s">
        <v>389</v>
      </c>
      <c r="G36" s="143">
        <v>5000</v>
      </c>
      <c r="H36" s="20">
        <v>79</v>
      </c>
      <c r="I36" s="142" t="s">
        <v>8</v>
      </c>
      <c r="J36" s="9"/>
      <c r="K36" s="9"/>
    </row>
    <row r="37" spans="1:11" s="45" customFormat="1" ht="29.25" customHeight="1">
      <c r="A37" s="137"/>
      <c r="B37" s="141">
        <v>19312</v>
      </c>
      <c r="C37" s="142" t="s">
        <v>414</v>
      </c>
      <c r="D37" s="71" t="s">
        <v>401</v>
      </c>
      <c r="E37" s="71" t="s">
        <v>328</v>
      </c>
      <c r="F37" s="142" t="s">
        <v>389</v>
      </c>
      <c r="G37" s="143">
        <v>7000</v>
      </c>
      <c r="H37" s="20">
        <v>79</v>
      </c>
      <c r="I37" s="142" t="s">
        <v>8</v>
      </c>
      <c r="J37" s="9"/>
      <c r="K37" s="9"/>
    </row>
    <row r="38" spans="1:11" s="45" customFormat="1" ht="29.25" customHeight="1">
      <c r="A38" s="137"/>
      <c r="B38" s="141">
        <v>19313</v>
      </c>
      <c r="C38" s="142" t="s">
        <v>415</v>
      </c>
      <c r="D38" s="71" t="s">
        <v>340</v>
      </c>
      <c r="E38" s="71" t="s">
        <v>328</v>
      </c>
      <c r="F38" s="142" t="s">
        <v>389</v>
      </c>
      <c r="G38" s="143">
        <v>6250</v>
      </c>
      <c r="H38" s="20">
        <v>88</v>
      </c>
      <c r="I38" s="142" t="s">
        <v>7</v>
      </c>
      <c r="J38" s="9"/>
      <c r="K38" s="9"/>
    </row>
    <row r="39" spans="1:11" s="45" customFormat="1" ht="29.25" customHeight="1">
      <c r="A39" s="137"/>
      <c r="B39" s="141">
        <v>19314</v>
      </c>
      <c r="C39" s="142" t="s">
        <v>415</v>
      </c>
      <c r="D39" s="71" t="s">
        <v>348</v>
      </c>
      <c r="E39" s="71" t="s">
        <v>327</v>
      </c>
      <c r="F39" s="142" t="s">
        <v>389</v>
      </c>
      <c r="G39" s="143">
        <v>5000</v>
      </c>
      <c r="H39" s="20">
        <v>79</v>
      </c>
      <c r="I39" s="142" t="s">
        <v>8</v>
      </c>
      <c r="J39" s="9"/>
      <c r="K39" s="9"/>
    </row>
    <row r="40" spans="1:11" s="45" customFormat="1" ht="29.25" customHeight="1">
      <c r="A40" s="137"/>
      <c r="B40" s="141">
        <v>19315</v>
      </c>
      <c r="C40" s="142" t="s">
        <v>415</v>
      </c>
      <c r="D40" s="71" t="s">
        <v>348</v>
      </c>
      <c r="E40" s="71" t="s">
        <v>328</v>
      </c>
      <c r="F40" s="142" t="s">
        <v>389</v>
      </c>
      <c r="G40" s="143">
        <v>2000</v>
      </c>
      <c r="H40" s="20">
        <v>80</v>
      </c>
      <c r="I40" s="142" t="s">
        <v>8</v>
      </c>
      <c r="J40" s="9"/>
      <c r="K40" s="9"/>
    </row>
    <row r="41" spans="1:11" s="45" customFormat="1" ht="29.25" customHeight="1">
      <c r="A41" s="137"/>
      <c r="B41" s="141">
        <v>19316</v>
      </c>
      <c r="C41" s="142" t="s">
        <v>415</v>
      </c>
      <c r="D41" s="71" t="s">
        <v>405</v>
      </c>
      <c r="E41" s="71" t="s">
        <v>327</v>
      </c>
      <c r="F41" s="142" t="s">
        <v>416</v>
      </c>
      <c r="G41" s="143">
        <v>10650</v>
      </c>
      <c r="H41" s="20">
        <v>127</v>
      </c>
      <c r="I41" s="142" t="s">
        <v>7</v>
      </c>
      <c r="J41" s="9"/>
      <c r="K41" s="9"/>
    </row>
    <row r="42" spans="1:11" s="45" customFormat="1" ht="29.25" customHeight="1">
      <c r="A42" s="137"/>
      <c r="B42" s="141">
        <v>19317</v>
      </c>
      <c r="C42" s="142" t="s">
        <v>418</v>
      </c>
      <c r="D42" s="71" t="s">
        <v>420</v>
      </c>
      <c r="E42" s="71" t="s">
        <v>327</v>
      </c>
      <c r="F42" s="142" t="s">
        <v>421</v>
      </c>
      <c r="G42" s="143">
        <v>700</v>
      </c>
      <c r="H42" s="20">
        <v>118</v>
      </c>
      <c r="I42" s="142" t="s">
        <v>7</v>
      </c>
      <c r="J42" s="9"/>
      <c r="K42" s="9"/>
    </row>
    <row r="43" spans="1:11" s="45" customFormat="1" ht="29.25" customHeight="1">
      <c r="A43" s="137"/>
      <c r="B43" s="141">
        <v>19318</v>
      </c>
      <c r="C43" s="142" t="s">
        <v>426</v>
      </c>
      <c r="D43" s="71" t="s">
        <v>405</v>
      </c>
      <c r="E43" s="71" t="s">
        <v>327</v>
      </c>
      <c r="F43" s="142" t="s">
        <v>427</v>
      </c>
      <c r="G43" s="143">
        <v>10650</v>
      </c>
      <c r="H43" s="20">
        <v>110</v>
      </c>
      <c r="I43" s="142" t="s">
        <v>8</v>
      </c>
      <c r="J43" s="9"/>
      <c r="K43" s="9"/>
    </row>
    <row r="44" spans="1:11" s="45" customFormat="1" ht="29.25" customHeight="1">
      <c r="A44" s="137"/>
      <c r="B44" s="141">
        <v>19319</v>
      </c>
      <c r="C44" s="142" t="s">
        <v>426</v>
      </c>
      <c r="D44" s="71" t="s">
        <v>349</v>
      </c>
      <c r="E44" s="71" t="s">
        <v>327</v>
      </c>
      <c r="F44" s="142" t="s">
        <v>428</v>
      </c>
      <c r="G44" s="143">
        <v>7500</v>
      </c>
      <c r="H44" s="20">
        <v>115</v>
      </c>
      <c r="I44" s="142" t="s">
        <v>8</v>
      </c>
      <c r="J44" s="9"/>
      <c r="K44" s="9"/>
    </row>
    <row r="45" spans="1:11" s="45" customFormat="1" ht="29.25" customHeight="1">
      <c r="A45" s="137"/>
      <c r="B45" s="141">
        <v>19320</v>
      </c>
      <c r="C45" s="142" t="s">
        <v>432</v>
      </c>
      <c r="D45" s="71" t="s">
        <v>15</v>
      </c>
      <c r="E45" s="71" t="s">
        <v>327</v>
      </c>
      <c r="F45" s="142" t="s">
        <v>433</v>
      </c>
      <c r="G45" s="143">
        <v>2000</v>
      </c>
      <c r="H45" s="20">
        <v>98</v>
      </c>
      <c r="I45" s="142" t="s">
        <v>7</v>
      </c>
      <c r="J45" s="9"/>
      <c r="K45" s="9"/>
    </row>
    <row r="46" spans="1:11" s="45" customFormat="1" ht="29.25" customHeight="1">
      <c r="A46" s="137"/>
      <c r="B46" s="141">
        <v>19321</v>
      </c>
      <c r="C46" s="142" t="s">
        <v>432</v>
      </c>
      <c r="D46" s="71" t="s">
        <v>420</v>
      </c>
      <c r="E46" s="71" t="s">
        <v>327</v>
      </c>
      <c r="F46" s="142" t="s">
        <v>433</v>
      </c>
      <c r="G46" s="143">
        <v>1500</v>
      </c>
      <c r="H46" s="20">
        <v>103.6</v>
      </c>
      <c r="I46" s="142" t="s">
        <v>7</v>
      </c>
      <c r="J46" s="9"/>
      <c r="K46" s="9"/>
    </row>
    <row r="47" spans="1:11" s="45" customFormat="1" ht="29.25" customHeight="1">
      <c r="A47" s="137"/>
      <c r="B47" s="141">
        <v>19322</v>
      </c>
      <c r="C47" s="142" t="s">
        <v>434</v>
      </c>
      <c r="D47" s="71" t="s">
        <v>420</v>
      </c>
      <c r="E47" s="71" t="s">
        <v>327</v>
      </c>
      <c r="F47" s="142" t="s">
        <v>435</v>
      </c>
      <c r="G47" s="143">
        <v>600</v>
      </c>
      <c r="H47" s="20">
        <v>99</v>
      </c>
      <c r="I47" s="142" t="s">
        <v>7</v>
      </c>
      <c r="J47" s="9"/>
      <c r="K47" s="9"/>
    </row>
    <row r="48" spans="1:11" s="45" customFormat="1" ht="29.25" customHeight="1">
      <c r="A48" s="137"/>
      <c r="B48" s="141">
        <v>19323</v>
      </c>
      <c r="C48" s="142" t="s">
        <v>440</v>
      </c>
      <c r="D48" s="71" t="s">
        <v>420</v>
      </c>
      <c r="E48" s="71" t="s">
        <v>327</v>
      </c>
      <c r="F48" s="142" t="s">
        <v>443</v>
      </c>
      <c r="G48" s="143">
        <v>400</v>
      </c>
      <c r="H48" s="20">
        <v>99</v>
      </c>
      <c r="I48" s="142" t="s">
        <v>7</v>
      </c>
      <c r="J48" s="9"/>
      <c r="K48" s="9"/>
    </row>
    <row r="49" spans="1:11" s="45" customFormat="1" ht="29.25" customHeight="1">
      <c r="A49" s="137"/>
      <c r="B49" s="141">
        <v>19324</v>
      </c>
      <c r="C49" s="142" t="s">
        <v>449</v>
      </c>
      <c r="D49" s="71" t="s">
        <v>15</v>
      </c>
      <c r="E49" s="71" t="s">
        <v>327</v>
      </c>
      <c r="F49" s="142" t="s">
        <v>450</v>
      </c>
      <c r="G49" s="143">
        <v>1495700</v>
      </c>
      <c r="H49" s="20">
        <v>77</v>
      </c>
      <c r="I49" s="142" t="s">
        <v>8</v>
      </c>
      <c r="J49" s="9"/>
      <c r="K49" s="9"/>
    </row>
    <row r="50" spans="1:11" s="45" customFormat="1" ht="29.25" customHeight="1">
      <c r="A50" s="137"/>
      <c r="B50" s="141">
        <v>19325</v>
      </c>
      <c r="C50" s="142" t="s">
        <v>449</v>
      </c>
      <c r="D50" s="71" t="s">
        <v>348</v>
      </c>
      <c r="E50" s="71" t="s">
        <v>327</v>
      </c>
      <c r="F50" s="142" t="s">
        <v>450</v>
      </c>
      <c r="G50" s="143">
        <v>225000</v>
      </c>
      <c r="H50" s="20">
        <v>77.599999999999994</v>
      </c>
      <c r="I50" s="142" t="s">
        <v>8</v>
      </c>
      <c r="J50" s="9"/>
      <c r="K50" s="9"/>
    </row>
    <row r="51" spans="1:11" s="45" customFormat="1" ht="29.25" customHeight="1">
      <c r="A51" s="137"/>
      <c r="B51" s="141">
        <v>19326</v>
      </c>
      <c r="C51" s="142">
        <v>43174</v>
      </c>
      <c r="D51" s="71" t="s">
        <v>349</v>
      </c>
      <c r="E51" s="71" t="s">
        <v>328</v>
      </c>
      <c r="F51" s="142" t="s">
        <v>460</v>
      </c>
      <c r="G51" s="143">
        <v>600</v>
      </c>
      <c r="H51" s="20">
        <v>77</v>
      </c>
      <c r="I51" s="142" t="s">
        <v>8</v>
      </c>
      <c r="J51" s="9"/>
      <c r="K51" s="9"/>
    </row>
    <row r="52" spans="1:11" s="45" customFormat="1" ht="29.25" customHeight="1">
      <c r="A52" s="137"/>
      <c r="B52" s="141">
        <v>19327</v>
      </c>
      <c r="C52" s="142">
        <v>43174</v>
      </c>
      <c r="D52" s="71" t="s">
        <v>461</v>
      </c>
      <c r="E52" s="71" t="s">
        <v>327</v>
      </c>
      <c r="F52" s="142" t="s">
        <v>450</v>
      </c>
      <c r="G52" s="143">
        <v>292000</v>
      </c>
      <c r="H52" s="20">
        <v>76.3</v>
      </c>
      <c r="I52" s="142" t="s">
        <v>8</v>
      </c>
      <c r="J52" s="9"/>
      <c r="K52" s="9"/>
    </row>
    <row r="53" spans="1:11" s="45" customFormat="1" ht="29.25" customHeight="1">
      <c r="A53" s="137"/>
      <c r="B53" s="141">
        <v>19328</v>
      </c>
      <c r="C53" s="142">
        <v>43174</v>
      </c>
      <c r="D53" s="71" t="s">
        <v>15</v>
      </c>
      <c r="E53" s="71" t="s">
        <v>327</v>
      </c>
      <c r="F53" s="142" t="s">
        <v>462</v>
      </c>
      <c r="G53" s="143">
        <v>90000</v>
      </c>
      <c r="H53" s="20">
        <v>75</v>
      </c>
      <c r="I53" s="142" t="s">
        <v>8</v>
      </c>
      <c r="J53" s="9"/>
      <c r="K53" s="9"/>
    </row>
    <row r="54" spans="1:11" s="45" customFormat="1" ht="29.25" customHeight="1">
      <c r="A54" s="137"/>
      <c r="B54" s="141">
        <v>19329</v>
      </c>
      <c r="C54" s="142">
        <v>43175</v>
      </c>
      <c r="D54" s="71" t="s">
        <v>352</v>
      </c>
      <c r="E54" s="71" t="s">
        <v>327</v>
      </c>
      <c r="F54" s="142" t="s">
        <v>466</v>
      </c>
      <c r="G54" s="143">
        <v>279340</v>
      </c>
      <c r="H54" s="20">
        <v>77.349999999999994</v>
      </c>
      <c r="I54" s="142" t="s">
        <v>8</v>
      </c>
      <c r="J54" s="9"/>
      <c r="K54" s="9"/>
    </row>
    <row r="55" spans="1:11" s="45" customFormat="1" ht="29.25" customHeight="1">
      <c r="A55" s="137"/>
      <c r="B55" s="141">
        <v>19330</v>
      </c>
      <c r="C55" s="142">
        <v>43175</v>
      </c>
      <c r="D55" s="71" t="s">
        <v>349</v>
      </c>
      <c r="E55" s="71" t="s">
        <v>327</v>
      </c>
      <c r="F55" s="142" t="s">
        <v>450</v>
      </c>
      <c r="G55" s="143">
        <v>127750</v>
      </c>
      <c r="H55" s="20">
        <v>76.5</v>
      </c>
      <c r="I55" s="142" t="s">
        <v>8</v>
      </c>
      <c r="J55" s="9"/>
      <c r="K55" s="9"/>
    </row>
    <row r="56" spans="1:11" s="45" customFormat="1" ht="29.25" customHeight="1">
      <c r="A56" s="137"/>
      <c r="B56" s="141">
        <v>19331</v>
      </c>
      <c r="C56" s="142">
        <v>43178</v>
      </c>
      <c r="D56" s="71" t="s">
        <v>352</v>
      </c>
      <c r="E56" s="71" t="s">
        <v>327</v>
      </c>
      <c r="F56" s="142" t="s">
        <v>450</v>
      </c>
      <c r="G56" s="143">
        <v>94900</v>
      </c>
      <c r="H56" s="20">
        <v>76.5</v>
      </c>
      <c r="I56" s="142" t="s">
        <v>8</v>
      </c>
      <c r="J56" s="9"/>
      <c r="K56" s="9"/>
    </row>
    <row r="57" spans="1:11" s="45" customFormat="1" ht="29.25" customHeight="1">
      <c r="A57" s="137"/>
      <c r="B57" s="141">
        <v>19332</v>
      </c>
      <c r="C57" s="142">
        <v>43178</v>
      </c>
      <c r="D57" s="71" t="s">
        <v>349</v>
      </c>
      <c r="E57" s="71" t="s">
        <v>327</v>
      </c>
      <c r="F57" s="142" t="s">
        <v>462</v>
      </c>
      <c r="G57" s="143">
        <v>20000</v>
      </c>
      <c r="H57" s="20">
        <v>77</v>
      </c>
      <c r="I57" s="142" t="s">
        <v>8</v>
      </c>
      <c r="J57" s="9"/>
      <c r="K57" s="9"/>
    </row>
    <row r="58" spans="1:11" s="45" customFormat="1" ht="29.25" customHeight="1">
      <c r="A58" s="137"/>
      <c r="B58" s="141">
        <v>19333</v>
      </c>
      <c r="C58" s="142">
        <v>43179</v>
      </c>
      <c r="D58" s="71" t="s">
        <v>344</v>
      </c>
      <c r="E58" s="71" t="s">
        <v>327</v>
      </c>
      <c r="F58" s="142" t="s">
        <v>480</v>
      </c>
      <c r="G58" s="143">
        <v>139670</v>
      </c>
      <c r="H58" s="20">
        <v>77.5</v>
      </c>
      <c r="I58" s="142" t="s">
        <v>8</v>
      </c>
      <c r="J58" s="9"/>
      <c r="K58" s="9"/>
    </row>
    <row r="59" spans="1:11" s="45" customFormat="1" ht="29.25" customHeight="1">
      <c r="A59" s="137"/>
      <c r="B59" s="141">
        <v>19334</v>
      </c>
      <c r="C59" s="142">
        <v>43179</v>
      </c>
      <c r="D59" s="71" t="s">
        <v>352</v>
      </c>
      <c r="E59" s="71" t="s">
        <v>328</v>
      </c>
      <c r="F59" s="142" t="s">
        <v>481</v>
      </c>
      <c r="G59" s="143">
        <v>109400</v>
      </c>
      <c r="H59" s="20">
        <v>78.849999999999994</v>
      </c>
      <c r="I59" s="142" t="s">
        <v>8</v>
      </c>
      <c r="J59" s="9"/>
      <c r="K59" s="9"/>
    </row>
    <row r="60" spans="1:11" s="45" customFormat="1" ht="29.25" customHeight="1">
      <c r="A60" s="137"/>
      <c r="B60" s="141">
        <v>19335</v>
      </c>
      <c r="C60" s="142">
        <v>43181</v>
      </c>
      <c r="D60" s="71" t="s">
        <v>388</v>
      </c>
      <c r="E60" s="71" t="s">
        <v>327</v>
      </c>
      <c r="F60" s="142" t="s">
        <v>493</v>
      </c>
      <c r="G60" s="143">
        <v>3500</v>
      </c>
      <c r="H60" s="20">
        <v>77.5</v>
      </c>
      <c r="I60" s="142" t="s">
        <v>8</v>
      </c>
      <c r="J60" s="9"/>
      <c r="K60" s="9"/>
    </row>
    <row r="61" spans="1:11" s="45" customFormat="1" ht="29.25" customHeight="1">
      <c r="A61" s="137"/>
      <c r="B61" s="141">
        <v>19336</v>
      </c>
      <c r="C61" s="142">
        <v>43181</v>
      </c>
      <c r="D61" s="71" t="s">
        <v>400</v>
      </c>
      <c r="E61" s="71" t="s">
        <v>328</v>
      </c>
      <c r="F61" s="142" t="s">
        <v>493</v>
      </c>
      <c r="G61" s="143">
        <v>10000</v>
      </c>
      <c r="H61" s="20">
        <v>77.5</v>
      </c>
      <c r="I61" s="142" t="s">
        <v>8</v>
      </c>
      <c r="J61" s="9"/>
      <c r="K61" s="9"/>
    </row>
    <row r="62" spans="1:11" s="45" customFormat="1" ht="29.25" customHeight="1">
      <c r="A62" s="137"/>
      <c r="B62" s="141">
        <v>19337</v>
      </c>
      <c r="C62" s="142">
        <v>43181</v>
      </c>
      <c r="D62" s="71" t="s">
        <v>358</v>
      </c>
      <c r="E62" s="71" t="s">
        <v>327</v>
      </c>
      <c r="F62" s="142" t="s">
        <v>494</v>
      </c>
      <c r="G62" s="143">
        <v>30000</v>
      </c>
      <c r="H62" s="20">
        <v>74.75</v>
      </c>
      <c r="I62" s="142" t="s">
        <v>8</v>
      </c>
      <c r="J62" s="9"/>
      <c r="K62" s="9"/>
    </row>
    <row r="63" spans="1:11" s="45" customFormat="1" ht="29.25" customHeight="1">
      <c r="A63" s="137"/>
      <c r="B63" s="141">
        <v>19338</v>
      </c>
      <c r="C63" s="142">
        <v>43181</v>
      </c>
      <c r="D63" s="71" t="s">
        <v>352</v>
      </c>
      <c r="E63" s="71" t="s">
        <v>327</v>
      </c>
      <c r="F63" s="142" t="s">
        <v>481</v>
      </c>
      <c r="G63" s="143">
        <v>450000</v>
      </c>
      <c r="H63" s="20">
        <v>76.900000000000006</v>
      </c>
      <c r="I63" s="142" t="s">
        <v>8</v>
      </c>
      <c r="J63" s="9"/>
      <c r="K63" s="9"/>
    </row>
    <row r="64" spans="1:11" s="45" customFormat="1" ht="29.25" customHeight="1">
      <c r="A64" s="137"/>
      <c r="B64" s="141">
        <v>19339</v>
      </c>
      <c r="C64" s="142">
        <v>43182</v>
      </c>
      <c r="D64" s="71" t="s">
        <v>499</v>
      </c>
      <c r="E64" s="71" t="s">
        <v>327</v>
      </c>
      <c r="F64" s="142" t="s">
        <v>481</v>
      </c>
      <c r="G64" s="143">
        <v>330000</v>
      </c>
      <c r="H64" s="20">
        <v>77.069999999999993</v>
      </c>
      <c r="I64" s="142" t="s">
        <v>8</v>
      </c>
      <c r="J64" s="9"/>
      <c r="K64" s="9"/>
    </row>
    <row r="65" spans="1:11" s="45" customFormat="1" ht="29.25" customHeight="1">
      <c r="A65" s="137"/>
      <c r="B65" s="141">
        <v>19340</v>
      </c>
      <c r="C65" s="142">
        <v>43182</v>
      </c>
      <c r="D65" s="71" t="s">
        <v>349</v>
      </c>
      <c r="E65" s="71" t="s">
        <v>327</v>
      </c>
      <c r="F65" s="142" t="s">
        <v>493</v>
      </c>
      <c r="G65" s="143">
        <v>4000</v>
      </c>
      <c r="H65" s="20">
        <v>78.5</v>
      </c>
      <c r="I65" s="142" t="s">
        <v>8</v>
      </c>
      <c r="J65" s="9"/>
      <c r="K65" s="9"/>
    </row>
    <row r="66" spans="1:11" s="45" customFormat="1" ht="29.25" customHeight="1">
      <c r="A66" s="137"/>
      <c r="B66" s="141">
        <v>19341</v>
      </c>
      <c r="C66" s="142">
        <v>43182</v>
      </c>
      <c r="D66" s="71" t="s">
        <v>349</v>
      </c>
      <c r="E66" s="71" t="s">
        <v>327</v>
      </c>
      <c r="F66" s="142" t="s">
        <v>493</v>
      </c>
      <c r="G66" s="143">
        <v>4000</v>
      </c>
      <c r="H66" s="20">
        <v>79.5</v>
      </c>
      <c r="I66" s="142" t="s">
        <v>8</v>
      </c>
      <c r="J66" s="9"/>
      <c r="K66" s="9"/>
    </row>
    <row r="67" spans="1:11" s="45" customFormat="1" ht="29.25" customHeight="1">
      <c r="A67" s="137"/>
      <c r="B67" s="141">
        <v>19342</v>
      </c>
      <c r="C67" s="142">
        <v>43182</v>
      </c>
      <c r="D67" s="71" t="s">
        <v>349</v>
      </c>
      <c r="E67" s="71" t="s">
        <v>327</v>
      </c>
      <c r="F67" s="142" t="s">
        <v>500</v>
      </c>
      <c r="G67" s="143">
        <v>150000</v>
      </c>
      <c r="H67" s="20">
        <v>78.5</v>
      </c>
      <c r="I67" s="142" t="s">
        <v>8</v>
      </c>
      <c r="J67" s="9"/>
      <c r="K67" s="9"/>
    </row>
    <row r="68" spans="1:11" s="45" customFormat="1" ht="29.25" customHeight="1">
      <c r="A68" s="137"/>
      <c r="B68" s="141">
        <v>19343</v>
      </c>
      <c r="C68" s="142">
        <v>43185</v>
      </c>
      <c r="D68" s="71" t="s">
        <v>348</v>
      </c>
      <c r="E68" s="71" t="s">
        <v>327</v>
      </c>
      <c r="F68" s="142" t="s">
        <v>493</v>
      </c>
      <c r="G68" s="143">
        <v>12000</v>
      </c>
      <c r="H68" s="20">
        <v>78</v>
      </c>
      <c r="I68" s="142" t="s">
        <v>8</v>
      </c>
      <c r="J68" s="9"/>
      <c r="K68" s="9"/>
    </row>
    <row r="69" spans="1:11" s="45" customFormat="1" ht="29.25" customHeight="1">
      <c r="A69" s="137"/>
      <c r="B69" s="141">
        <v>19344</v>
      </c>
      <c r="C69" s="142">
        <v>43185</v>
      </c>
      <c r="D69" s="71" t="s">
        <v>401</v>
      </c>
      <c r="E69" s="71" t="s">
        <v>328</v>
      </c>
      <c r="F69" s="142" t="s">
        <v>504</v>
      </c>
      <c r="G69" s="143">
        <v>50000</v>
      </c>
      <c r="H69" s="20">
        <v>78</v>
      </c>
      <c r="I69" s="142" t="s">
        <v>8</v>
      </c>
      <c r="J69" s="9"/>
      <c r="K69" s="9"/>
    </row>
    <row r="70" spans="1:11" s="45" customFormat="1" ht="29.25" customHeight="1">
      <c r="A70" s="137"/>
      <c r="B70" s="141">
        <v>19345</v>
      </c>
      <c r="C70" s="142">
        <v>43185</v>
      </c>
      <c r="D70" s="71" t="s">
        <v>505</v>
      </c>
      <c r="E70" s="71" t="s">
        <v>327</v>
      </c>
      <c r="F70" s="142" t="s">
        <v>481</v>
      </c>
      <c r="G70" s="143">
        <v>36500</v>
      </c>
      <c r="H70" s="20">
        <v>78</v>
      </c>
      <c r="I70" s="142" t="s">
        <v>8</v>
      </c>
      <c r="J70" s="9"/>
      <c r="K70" s="9"/>
    </row>
    <row r="71" spans="1:11" s="45" customFormat="1" ht="29.25" customHeight="1">
      <c r="A71" s="137"/>
      <c r="B71" s="141">
        <v>19346</v>
      </c>
      <c r="C71" s="142">
        <v>43186</v>
      </c>
      <c r="D71" s="71" t="s">
        <v>400</v>
      </c>
      <c r="E71" s="71" t="s">
        <v>328</v>
      </c>
      <c r="F71" s="142" t="s">
        <v>493</v>
      </c>
      <c r="G71" s="143">
        <v>600</v>
      </c>
      <c r="H71" s="20">
        <v>80</v>
      </c>
      <c r="I71" s="142" t="s">
        <v>8</v>
      </c>
      <c r="J71" s="9"/>
      <c r="K71" s="9"/>
    </row>
    <row r="72" spans="1:11" s="45" customFormat="1" ht="29.25" customHeight="1">
      <c r="A72" s="137"/>
      <c r="B72" s="141">
        <v>19347</v>
      </c>
      <c r="C72" s="142">
        <v>43187</v>
      </c>
      <c r="D72" s="71" t="s">
        <v>340</v>
      </c>
      <c r="E72" s="71" t="s">
        <v>328</v>
      </c>
      <c r="F72" s="142" t="s">
        <v>494</v>
      </c>
      <c r="G72" s="143">
        <v>2196</v>
      </c>
      <c r="H72" s="20">
        <v>78</v>
      </c>
      <c r="I72" s="142" t="s">
        <v>8</v>
      </c>
      <c r="J72" s="9"/>
      <c r="K72" s="9"/>
    </row>
    <row r="73" spans="1:11" s="45" customFormat="1" ht="29.25" customHeight="1">
      <c r="A73" s="137"/>
      <c r="B73" s="141">
        <v>19348</v>
      </c>
      <c r="C73" s="142">
        <v>43187</v>
      </c>
      <c r="D73" s="71" t="s">
        <v>509</v>
      </c>
      <c r="E73" s="71" t="s">
        <v>327</v>
      </c>
      <c r="F73" s="142" t="s">
        <v>481</v>
      </c>
      <c r="G73" s="143">
        <v>10800</v>
      </c>
      <c r="H73" s="20">
        <v>79</v>
      </c>
      <c r="I73" s="142" t="s">
        <v>8</v>
      </c>
      <c r="J73" s="9"/>
      <c r="K73" s="9"/>
    </row>
    <row r="74" spans="1:11" s="45" customFormat="1" ht="29.25" customHeight="1">
      <c r="A74" s="137"/>
      <c r="B74" s="141">
        <v>19349</v>
      </c>
      <c r="C74" s="142">
        <v>43187</v>
      </c>
      <c r="D74" s="71" t="s">
        <v>510</v>
      </c>
      <c r="E74" s="71" t="s">
        <v>327</v>
      </c>
      <c r="F74" s="142" t="s">
        <v>511</v>
      </c>
      <c r="G74" s="143">
        <v>9000</v>
      </c>
      <c r="H74" s="20">
        <v>80</v>
      </c>
      <c r="I74" s="142" t="s">
        <v>8</v>
      </c>
      <c r="J74" s="9"/>
      <c r="K74" s="9"/>
    </row>
    <row r="75" spans="1:11" s="45" customFormat="1" ht="29.25" customHeight="1">
      <c r="A75" s="137"/>
      <c r="B75" s="141">
        <v>19350</v>
      </c>
      <c r="C75" s="142">
        <v>43187</v>
      </c>
      <c r="D75" s="71" t="s">
        <v>340</v>
      </c>
      <c r="E75" s="71" t="s">
        <v>327</v>
      </c>
      <c r="F75" s="142" t="s">
        <v>493</v>
      </c>
      <c r="G75" s="143">
        <v>15000</v>
      </c>
      <c r="H75" s="20">
        <v>78</v>
      </c>
      <c r="I75" s="142" t="s">
        <v>8</v>
      </c>
      <c r="J75" s="9"/>
      <c r="K75" s="9"/>
    </row>
    <row r="76" spans="1:11" s="45" customFormat="1" ht="29.25" customHeight="1">
      <c r="A76" s="137"/>
      <c r="B76" s="141">
        <v>19351</v>
      </c>
      <c r="C76" s="142">
        <v>43188</v>
      </c>
      <c r="D76" s="71" t="s">
        <v>512</v>
      </c>
      <c r="E76" s="71" t="s">
        <v>327</v>
      </c>
      <c r="F76" s="142" t="s">
        <v>481</v>
      </c>
      <c r="G76" s="143">
        <v>60000</v>
      </c>
      <c r="H76" s="20">
        <v>78.8</v>
      </c>
      <c r="I76" s="142" t="s">
        <v>8</v>
      </c>
      <c r="J76" s="9"/>
      <c r="K76" s="9"/>
    </row>
    <row r="77" spans="1:11" s="45" customFormat="1" ht="29.25" customHeight="1">
      <c r="A77" s="137"/>
      <c r="B77" s="141">
        <v>19352</v>
      </c>
      <c r="C77" s="142">
        <v>43188</v>
      </c>
      <c r="D77" s="71" t="s">
        <v>352</v>
      </c>
      <c r="E77" s="71" t="s">
        <v>327</v>
      </c>
      <c r="F77" s="142" t="s">
        <v>493</v>
      </c>
      <c r="G77" s="143">
        <v>9000</v>
      </c>
      <c r="H77" s="20">
        <v>78</v>
      </c>
      <c r="I77" s="142" t="s">
        <v>8</v>
      </c>
      <c r="J77" s="9"/>
      <c r="K77" s="9"/>
    </row>
    <row r="78" spans="1:11" s="45" customFormat="1" ht="29.25" customHeight="1">
      <c r="A78" s="137"/>
      <c r="B78" s="141">
        <v>19353</v>
      </c>
      <c r="C78" s="142">
        <v>43188</v>
      </c>
      <c r="D78" s="71" t="s">
        <v>513</v>
      </c>
      <c r="E78" s="71" t="s">
        <v>327</v>
      </c>
      <c r="F78" s="142" t="s">
        <v>481</v>
      </c>
      <c r="G78" s="143">
        <v>4500</v>
      </c>
      <c r="H78" s="20">
        <v>79.099999999999994</v>
      </c>
      <c r="I78" s="142" t="s">
        <v>8</v>
      </c>
      <c r="J78" s="9"/>
      <c r="K78" s="9"/>
    </row>
    <row r="79" spans="1:11" s="45" customFormat="1" ht="29.25" customHeight="1">
      <c r="A79" s="137"/>
      <c r="B79" s="141">
        <v>19354</v>
      </c>
      <c r="C79" s="142">
        <v>43188</v>
      </c>
      <c r="D79" s="71" t="s">
        <v>340</v>
      </c>
      <c r="E79" s="71" t="s">
        <v>327</v>
      </c>
      <c r="F79" s="142" t="s">
        <v>514</v>
      </c>
      <c r="G79" s="143">
        <v>297300</v>
      </c>
      <c r="H79" s="20">
        <v>82</v>
      </c>
      <c r="I79" s="142" t="s">
        <v>8</v>
      </c>
      <c r="J79" s="9"/>
      <c r="K79" s="9"/>
    </row>
    <row r="80" spans="1:11" s="45" customFormat="1" ht="29.25" customHeight="1">
      <c r="A80" s="137"/>
      <c r="B80" s="141">
        <v>19355</v>
      </c>
      <c r="C80" s="142">
        <v>43189</v>
      </c>
      <c r="D80" s="71" t="s">
        <v>515</v>
      </c>
      <c r="E80" s="71" t="s">
        <v>327</v>
      </c>
      <c r="F80" s="142" t="s">
        <v>481</v>
      </c>
      <c r="G80" s="143">
        <v>19200</v>
      </c>
      <c r="H80" s="20">
        <v>78.7</v>
      </c>
      <c r="I80" s="142" t="s">
        <v>8</v>
      </c>
      <c r="J80" s="9"/>
      <c r="K80" s="9"/>
    </row>
    <row r="81" spans="1:11" s="45" customFormat="1" ht="29.25" customHeight="1">
      <c r="A81" s="137"/>
      <c r="B81" s="141">
        <v>19356</v>
      </c>
      <c r="C81" s="142">
        <v>43189</v>
      </c>
      <c r="D81" s="71" t="s">
        <v>340</v>
      </c>
      <c r="E81" s="71" t="s">
        <v>328</v>
      </c>
      <c r="F81" s="142" t="s">
        <v>516</v>
      </c>
      <c r="G81" s="143">
        <v>58200</v>
      </c>
      <c r="H81" s="20">
        <v>88.7</v>
      </c>
      <c r="I81" s="142" t="s">
        <v>8</v>
      </c>
      <c r="J81" s="9"/>
      <c r="K81" s="9"/>
    </row>
    <row r="82" spans="1:11" s="45" customFormat="1" ht="29.25" customHeight="1">
      <c r="A82" s="137"/>
      <c r="B82" s="141">
        <v>19357</v>
      </c>
      <c r="C82" s="142">
        <v>43189</v>
      </c>
      <c r="D82" s="71" t="s">
        <v>340</v>
      </c>
      <c r="E82" s="71" t="s">
        <v>328</v>
      </c>
      <c r="F82" s="142" t="s">
        <v>517</v>
      </c>
      <c r="G82" s="143">
        <v>16200</v>
      </c>
      <c r="H82" s="20">
        <v>105</v>
      </c>
      <c r="I82" s="142" t="s">
        <v>730</v>
      </c>
      <c r="J82" s="9"/>
      <c r="K82" s="9"/>
    </row>
    <row r="83" spans="1:11" s="45" customFormat="1" ht="29.25" customHeight="1">
      <c r="A83" s="137"/>
      <c r="B83" s="141">
        <v>19358</v>
      </c>
      <c r="C83" s="142">
        <v>43189</v>
      </c>
      <c r="D83" s="71" t="s">
        <v>340</v>
      </c>
      <c r="E83" s="71" t="s">
        <v>328</v>
      </c>
      <c r="F83" s="142" t="s">
        <v>518</v>
      </c>
      <c r="G83" s="143">
        <v>24290</v>
      </c>
      <c r="H83" s="20">
        <v>88.5</v>
      </c>
      <c r="I83" s="142" t="s">
        <v>8</v>
      </c>
      <c r="J83" s="9"/>
      <c r="K83" s="9"/>
    </row>
    <row r="84" spans="1:11" s="45" customFormat="1" ht="29.25" customHeight="1">
      <c r="A84" s="137"/>
      <c r="B84" s="141">
        <v>19359</v>
      </c>
      <c r="C84" s="142">
        <v>43189</v>
      </c>
      <c r="D84" s="71" t="s">
        <v>340</v>
      </c>
      <c r="E84" s="71" t="s">
        <v>328</v>
      </c>
      <c r="F84" s="142" t="s">
        <v>517</v>
      </c>
      <c r="G84" s="143">
        <v>11500</v>
      </c>
      <c r="H84" s="20">
        <v>104.75</v>
      </c>
      <c r="I84" s="142" t="s">
        <v>730</v>
      </c>
      <c r="J84" s="9"/>
      <c r="K84" s="9"/>
    </row>
    <row r="85" spans="1:11" s="45" customFormat="1" ht="29.25" customHeight="1">
      <c r="A85" s="137"/>
      <c r="B85" s="141">
        <v>19360</v>
      </c>
      <c r="C85" s="142">
        <v>43189</v>
      </c>
      <c r="D85" s="71" t="s">
        <v>15</v>
      </c>
      <c r="E85" s="71" t="s">
        <v>328</v>
      </c>
      <c r="F85" s="142" t="s">
        <v>517</v>
      </c>
      <c r="G85" s="143">
        <v>121000</v>
      </c>
      <c r="H85" s="20">
        <v>79.3</v>
      </c>
      <c r="I85" s="142" t="s">
        <v>8</v>
      </c>
      <c r="J85" s="9"/>
      <c r="K85" s="9"/>
    </row>
    <row r="86" spans="1:11" s="45" customFormat="1" ht="29.25" customHeight="1">
      <c r="A86" s="137"/>
      <c r="B86" s="141">
        <v>19361</v>
      </c>
      <c r="C86" s="142">
        <v>43193</v>
      </c>
      <c r="D86" s="71" t="s">
        <v>340</v>
      </c>
      <c r="E86" s="71" t="s">
        <v>328</v>
      </c>
      <c r="F86" s="142" t="s">
        <v>517</v>
      </c>
      <c r="G86" s="143">
        <v>50000</v>
      </c>
      <c r="H86" s="20">
        <v>87.91</v>
      </c>
      <c r="I86" s="142" t="s">
        <v>8</v>
      </c>
      <c r="J86" s="9"/>
      <c r="K86" s="9"/>
    </row>
    <row r="87" spans="1:11" s="45" customFormat="1" ht="29.25" customHeight="1">
      <c r="A87" s="137"/>
      <c r="B87" s="141">
        <v>19362</v>
      </c>
      <c r="C87" s="142">
        <v>43195</v>
      </c>
      <c r="D87" s="71" t="s">
        <v>349</v>
      </c>
      <c r="E87" s="71" t="s">
        <v>327</v>
      </c>
      <c r="F87" s="142" t="s">
        <v>534</v>
      </c>
      <c r="G87" s="143">
        <v>5000</v>
      </c>
      <c r="H87" s="20">
        <v>79</v>
      </c>
      <c r="I87" s="142" t="s">
        <v>8</v>
      </c>
      <c r="J87" s="9"/>
      <c r="K87" s="9"/>
    </row>
    <row r="88" spans="1:11" s="45" customFormat="1" ht="29.25" customHeight="1">
      <c r="A88" s="137"/>
      <c r="B88" s="141">
        <v>19363</v>
      </c>
      <c r="C88" s="142">
        <v>43195</v>
      </c>
      <c r="D88" s="71" t="s">
        <v>349</v>
      </c>
      <c r="E88" s="71" t="s">
        <v>328</v>
      </c>
      <c r="F88" s="142" t="s">
        <v>534</v>
      </c>
      <c r="G88" s="143">
        <v>5000</v>
      </c>
      <c r="H88" s="20">
        <v>81.599999999999994</v>
      </c>
      <c r="I88" s="142" t="s">
        <v>8</v>
      </c>
      <c r="J88" s="9"/>
      <c r="K88" s="9"/>
    </row>
    <row r="89" spans="1:11" s="45" customFormat="1" ht="29.25" customHeight="1">
      <c r="A89" s="137"/>
      <c r="B89" s="141">
        <v>19364</v>
      </c>
      <c r="C89" s="142">
        <v>43201</v>
      </c>
      <c r="D89" s="71" t="s">
        <v>15</v>
      </c>
      <c r="E89" s="71" t="s">
        <v>327</v>
      </c>
      <c r="F89" s="142" t="s">
        <v>541</v>
      </c>
      <c r="G89" s="143">
        <v>155000</v>
      </c>
      <c r="H89" s="20">
        <v>73.900000000000006</v>
      </c>
      <c r="I89" s="142" t="s">
        <v>8</v>
      </c>
      <c r="J89" s="9"/>
      <c r="K89" s="9"/>
    </row>
    <row r="90" spans="1:11" s="45" customFormat="1" ht="29.25" customHeight="1">
      <c r="A90" s="137"/>
      <c r="B90" s="141">
        <v>19365</v>
      </c>
      <c r="C90" s="142">
        <v>43209</v>
      </c>
      <c r="D90" s="71" t="s">
        <v>402</v>
      </c>
      <c r="E90" s="71" t="s">
        <v>328</v>
      </c>
      <c r="F90" s="142" t="s">
        <v>552</v>
      </c>
      <c r="G90" s="143">
        <v>1000</v>
      </c>
      <c r="H90" s="20">
        <v>72</v>
      </c>
      <c r="I90" s="142" t="s">
        <v>8</v>
      </c>
      <c r="J90" s="9"/>
      <c r="K90" s="9"/>
    </row>
    <row r="91" spans="1:11" s="45" customFormat="1" ht="29.25" customHeight="1">
      <c r="A91" s="137"/>
      <c r="B91" s="141">
        <v>19366</v>
      </c>
      <c r="C91" s="142">
        <v>43210</v>
      </c>
      <c r="D91" s="71" t="s">
        <v>340</v>
      </c>
      <c r="E91" s="71" t="s">
        <v>327</v>
      </c>
      <c r="F91" s="142" t="s">
        <v>553</v>
      </c>
      <c r="G91" s="143">
        <v>60000</v>
      </c>
      <c r="H91" s="20">
        <v>88.8</v>
      </c>
      <c r="I91" s="142" t="s">
        <v>8</v>
      </c>
      <c r="J91" s="9"/>
      <c r="K91" s="9"/>
    </row>
    <row r="92" spans="1:11" s="45" customFormat="1" ht="29.25" customHeight="1">
      <c r="A92" s="137"/>
      <c r="B92" s="141">
        <v>19367</v>
      </c>
      <c r="C92" s="142">
        <v>43213</v>
      </c>
      <c r="D92" s="71" t="s">
        <v>400</v>
      </c>
      <c r="E92" s="71" t="s">
        <v>328</v>
      </c>
      <c r="F92" s="142" t="s">
        <v>541</v>
      </c>
      <c r="G92" s="143">
        <v>4000</v>
      </c>
      <c r="H92" s="20">
        <v>75.8</v>
      </c>
      <c r="I92" s="142" t="s">
        <v>8</v>
      </c>
      <c r="J92" s="9"/>
      <c r="K92" s="9"/>
    </row>
    <row r="93" spans="1:11" s="45" customFormat="1" ht="29.25" customHeight="1">
      <c r="A93" s="137"/>
      <c r="B93" s="141">
        <v>19368</v>
      </c>
      <c r="C93" s="142">
        <v>43214</v>
      </c>
      <c r="D93" s="71" t="s">
        <v>362</v>
      </c>
      <c r="E93" s="71" t="s">
        <v>327</v>
      </c>
      <c r="F93" s="142" t="s">
        <v>541</v>
      </c>
      <c r="G93" s="143">
        <v>10000</v>
      </c>
      <c r="H93" s="20">
        <v>75</v>
      </c>
      <c r="I93" s="142" t="s">
        <v>8</v>
      </c>
      <c r="J93" s="9"/>
      <c r="K93" s="9"/>
    </row>
    <row r="94" spans="1:11" s="45" customFormat="1" ht="29.25" customHeight="1">
      <c r="A94" s="137"/>
      <c r="B94" s="141">
        <v>19369</v>
      </c>
      <c r="C94" s="142">
        <v>43214</v>
      </c>
      <c r="D94" s="71" t="s">
        <v>400</v>
      </c>
      <c r="E94" s="71" t="s">
        <v>328</v>
      </c>
      <c r="F94" s="142" t="s">
        <v>541</v>
      </c>
      <c r="G94" s="143">
        <v>2000</v>
      </c>
      <c r="H94" s="20">
        <v>75</v>
      </c>
      <c r="I94" s="142" t="s">
        <v>8</v>
      </c>
      <c r="J94" s="9"/>
      <c r="K94" s="9"/>
    </row>
    <row r="95" spans="1:11" s="45" customFormat="1" ht="29.25" customHeight="1">
      <c r="A95" s="137"/>
      <c r="B95" s="141">
        <v>19370</v>
      </c>
      <c r="C95" s="142">
        <v>43214</v>
      </c>
      <c r="D95" s="71" t="s">
        <v>349</v>
      </c>
      <c r="E95" s="71" t="s">
        <v>327</v>
      </c>
      <c r="F95" s="142" t="s">
        <v>541</v>
      </c>
      <c r="G95" s="143">
        <v>9300</v>
      </c>
      <c r="H95" s="20">
        <v>74.5</v>
      </c>
      <c r="I95" s="142" t="s">
        <v>8</v>
      </c>
      <c r="J95" s="9"/>
      <c r="K95" s="9"/>
    </row>
    <row r="96" spans="1:11" s="45" customFormat="1" ht="29.25" customHeight="1">
      <c r="A96" s="137"/>
      <c r="B96" s="141">
        <v>19371</v>
      </c>
      <c r="C96" s="142">
        <v>43214</v>
      </c>
      <c r="D96" s="71" t="s">
        <v>349</v>
      </c>
      <c r="E96" s="71" t="s">
        <v>328</v>
      </c>
      <c r="F96" s="142" t="s">
        <v>541</v>
      </c>
      <c r="G96" s="143">
        <v>2300</v>
      </c>
      <c r="H96" s="20">
        <v>77.099999999999994</v>
      </c>
      <c r="I96" s="142" t="s">
        <v>8</v>
      </c>
      <c r="J96" s="9"/>
      <c r="K96" s="9"/>
    </row>
    <row r="97" spans="1:11" s="45" customFormat="1" ht="29.25" customHeight="1">
      <c r="A97" s="137"/>
      <c r="B97" s="141">
        <v>19372</v>
      </c>
      <c r="C97" s="142">
        <v>43216</v>
      </c>
      <c r="D97" s="71" t="s">
        <v>573</v>
      </c>
      <c r="E97" s="71" t="s">
        <v>328</v>
      </c>
      <c r="F97" s="142" t="s">
        <v>541</v>
      </c>
      <c r="G97" s="143">
        <v>50000</v>
      </c>
      <c r="H97" s="20">
        <v>75</v>
      </c>
      <c r="I97" s="142" t="s">
        <v>8</v>
      </c>
      <c r="J97" s="9"/>
      <c r="K97" s="9"/>
    </row>
    <row r="98" spans="1:11" s="45" customFormat="1" ht="29.25" customHeight="1">
      <c r="A98" s="137"/>
      <c r="B98" s="141">
        <v>19373</v>
      </c>
      <c r="C98" s="142">
        <v>43216</v>
      </c>
      <c r="D98" s="71" t="s">
        <v>574</v>
      </c>
      <c r="E98" s="71" t="s">
        <v>327</v>
      </c>
      <c r="F98" s="142" t="s">
        <v>541</v>
      </c>
      <c r="G98" s="143">
        <v>50000</v>
      </c>
      <c r="H98" s="20">
        <v>75</v>
      </c>
      <c r="I98" s="142" t="s">
        <v>8</v>
      </c>
      <c r="J98" s="9"/>
      <c r="K98" s="9"/>
    </row>
    <row r="99" spans="1:11" s="45" customFormat="1" ht="29.25" customHeight="1">
      <c r="A99" s="137"/>
      <c r="B99" s="141">
        <v>19374</v>
      </c>
      <c r="C99" s="142">
        <v>43217</v>
      </c>
      <c r="D99" s="71" t="s">
        <v>400</v>
      </c>
      <c r="E99" s="71" t="s">
        <v>328</v>
      </c>
      <c r="F99" s="142" t="s">
        <v>541</v>
      </c>
      <c r="G99" s="143">
        <v>10000</v>
      </c>
      <c r="H99" s="20">
        <v>74.5</v>
      </c>
      <c r="I99" s="142" t="s">
        <v>8</v>
      </c>
      <c r="J99" s="9"/>
      <c r="K99" s="9"/>
    </row>
    <row r="100" spans="1:11" s="45" customFormat="1" ht="29.25" customHeight="1">
      <c r="A100" s="137"/>
      <c r="B100" s="141">
        <v>19375</v>
      </c>
      <c r="C100" s="142">
        <v>43217</v>
      </c>
      <c r="D100" s="71" t="s">
        <v>575</v>
      </c>
      <c r="E100" s="71" t="s">
        <v>328</v>
      </c>
      <c r="F100" s="142" t="s">
        <v>504</v>
      </c>
      <c r="G100" s="143">
        <v>34890</v>
      </c>
      <c r="H100" s="20">
        <v>84</v>
      </c>
      <c r="I100" s="142" t="s">
        <v>8</v>
      </c>
      <c r="J100" s="9"/>
      <c r="K100" s="9"/>
    </row>
    <row r="101" spans="1:11" s="45" customFormat="1" ht="29.25" customHeight="1">
      <c r="A101" s="137"/>
      <c r="B101" s="141">
        <v>19376</v>
      </c>
      <c r="C101" s="142">
        <v>43220</v>
      </c>
      <c r="D101" s="71" t="s">
        <v>580</v>
      </c>
      <c r="E101" s="71" t="s">
        <v>328</v>
      </c>
      <c r="F101" s="142" t="s">
        <v>504</v>
      </c>
      <c r="G101" s="143">
        <v>12995</v>
      </c>
      <c r="H101" s="20">
        <v>84</v>
      </c>
      <c r="I101" s="142" t="s">
        <v>8</v>
      </c>
      <c r="J101" s="9"/>
      <c r="K101" s="9"/>
    </row>
    <row r="102" spans="1:11" s="45" customFormat="1" ht="29.25" customHeight="1">
      <c r="A102" s="137"/>
      <c r="B102" s="141">
        <v>19377</v>
      </c>
      <c r="C102" s="142">
        <v>43220</v>
      </c>
      <c r="D102" s="71" t="s">
        <v>580</v>
      </c>
      <c r="E102" s="71" t="s">
        <v>328</v>
      </c>
      <c r="F102" s="142" t="s">
        <v>504</v>
      </c>
      <c r="G102" s="143">
        <v>1685</v>
      </c>
      <c r="H102" s="20">
        <v>84</v>
      </c>
      <c r="I102" s="142" t="s">
        <v>8</v>
      </c>
      <c r="J102" s="9"/>
      <c r="K102" s="9"/>
    </row>
    <row r="103" spans="1:11" s="45" customFormat="1" ht="29.25" customHeight="1">
      <c r="A103" s="137"/>
      <c r="B103" s="141">
        <v>19378</v>
      </c>
      <c r="C103" s="142">
        <v>43227</v>
      </c>
      <c r="D103" s="71" t="s">
        <v>348</v>
      </c>
      <c r="E103" s="71" t="s">
        <v>328</v>
      </c>
      <c r="F103" s="142" t="s">
        <v>518</v>
      </c>
      <c r="G103" s="143">
        <v>120000</v>
      </c>
      <c r="H103" s="20">
        <v>87</v>
      </c>
      <c r="I103" s="142" t="s">
        <v>7</v>
      </c>
      <c r="J103" s="9"/>
      <c r="K103" s="9"/>
    </row>
    <row r="104" spans="1:11" s="45" customFormat="1" ht="29.25" customHeight="1">
      <c r="A104" s="137"/>
      <c r="B104" s="141">
        <v>19379</v>
      </c>
      <c r="C104" s="142">
        <v>43227</v>
      </c>
      <c r="D104" s="71" t="s">
        <v>348</v>
      </c>
      <c r="E104" s="71" t="s">
        <v>328</v>
      </c>
      <c r="F104" s="142" t="s">
        <v>590</v>
      </c>
      <c r="G104" s="143">
        <v>90000</v>
      </c>
      <c r="H104" s="20">
        <v>83.65</v>
      </c>
      <c r="I104" s="142" t="s">
        <v>8</v>
      </c>
      <c r="J104" s="9"/>
      <c r="K104" s="9"/>
    </row>
    <row r="105" spans="1:11" s="45" customFormat="1" ht="29.25" customHeight="1">
      <c r="A105" s="137"/>
      <c r="B105" s="141">
        <v>19380</v>
      </c>
      <c r="C105" s="142">
        <v>43227</v>
      </c>
      <c r="D105" s="71" t="s">
        <v>461</v>
      </c>
      <c r="E105" s="71" t="s">
        <v>328</v>
      </c>
      <c r="F105" s="142" t="s">
        <v>591</v>
      </c>
      <c r="G105" s="143">
        <v>100000</v>
      </c>
      <c r="H105" s="20">
        <v>75.5</v>
      </c>
      <c r="I105" s="142" t="s">
        <v>8</v>
      </c>
      <c r="J105" s="9"/>
      <c r="K105" s="9"/>
    </row>
    <row r="106" spans="1:11" s="45" customFormat="1" ht="29.25" customHeight="1">
      <c r="A106" s="137"/>
      <c r="B106" s="141">
        <v>19381</v>
      </c>
      <c r="C106" s="142">
        <v>43238</v>
      </c>
      <c r="D106" s="71" t="s">
        <v>340</v>
      </c>
      <c r="E106" s="71" t="s">
        <v>327</v>
      </c>
      <c r="F106" s="142" t="s">
        <v>627</v>
      </c>
      <c r="G106" s="143">
        <v>24000</v>
      </c>
      <c r="H106" s="20">
        <v>76.5</v>
      </c>
      <c r="I106" s="142" t="s">
        <v>8</v>
      </c>
      <c r="J106" s="9"/>
      <c r="K106" s="9"/>
    </row>
    <row r="107" spans="1:11" s="45" customFormat="1" ht="29.25" customHeight="1">
      <c r="A107" s="137"/>
      <c r="B107" s="141">
        <v>19382</v>
      </c>
      <c r="C107" s="142">
        <v>43241</v>
      </c>
      <c r="D107" s="71" t="s">
        <v>349</v>
      </c>
      <c r="E107" s="71" t="s">
        <v>328</v>
      </c>
      <c r="F107" s="142" t="s">
        <v>518</v>
      </c>
      <c r="G107" s="143">
        <v>10800</v>
      </c>
      <c r="H107" s="20">
        <v>99</v>
      </c>
      <c r="I107" s="142" t="s">
        <v>730</v>
      </c>
      <c r="J107" s="9"/>
      <c r="K107" s="9"/>
    </row>
    <row r="108" spans="1:11" s="45" customFormat="1" ht="29.25" customHeight="1">
      <c r="A108" s="137"/>
      <c r="B108" s="141">
        <v>19383</v>
      </c>
      <c r="C108" s="142">
        <v>43242</v>
      </c>
      <c r="D108" s="71" t="s">
        <v>641</v>
      </c>
      <c r="E108" s="71" t="s">
        <v>327</v>
      </c>
      <c r="F108" s="142" t="s">
        <v>518</v>
      </c>
      <c r="G108" s="143">
        <v>30000</v>
      </c>
      <c r="H108" s="20">
        <v>90.8</v>
      </c>
      <c r="I108" s="142" t="s">
        <v>7</v>
      </c>
      <c r="J108" s="9"/>
      <c r="K108" s="9"/>
    </row>
    <row r="109" spans="1:11" s="45" customFormat="1" ht="29.25" customHeight="1">
      <c r="A109" s="137"/>
      <c r="B109" s="141">
        <v>19384</v>
      </c>
      <c r="C109" s="142">
        <v>43243</v>
      </c>
      <c r="D109" s="71" t="s">
        <v>401</v>
      </c>
      <c r="E109" s="71" t="s">
        <v>328</v>
      </c>
      <c r="F109" s="142" t="s">
        <v>642</v>
      </c>
      <c r="G109" s="143">
        <v>16000</v>
      </c>
      <c r="H109" s="20">
        <v>78</v>
      </c>
      <c r="I109" s="142" t="s">
        <v>8</v>
      </c>
      <c r="J109" s="9"/>
      <c r="K109" s="9"/>
    </row>
    <row r="110" spans="1:11" s="45" customFormat="1" ht="29.25" customHeight="1">
      <c r="A110" s="137"/>
      <c r="B110" s="141">
        <v>19385</v>
      </c>
      <c r="C110" s="142">
        <v>43243</v>
      </c>
      <c r="D110" s="71" t="s">
        <v>401</v>
      </c>
      <c r="E110" s="71" t="s">
        <v>328</v>
      </c>
      <c r="F110" s="142" t="s">
        <v>643</v>
      </c>
      <c r="G110" s="143">
        <v>8000</v>
      </c>
      <c r="H110" s="20">
        <v>78</v>
      </c>
      <c r="I110" s="142" t="s">
        <v>8</v>
      </c>
      <c r="J110" s="9"/>
      <c r="K110" s="9"/>
    </row>
    <row r="111" spans="1:11" s="45" customFormat="1" ht="29.25" customHeight="1">
      <c r="A111" s="137"/>
      <c r="B111" s="141">
        <v>19386</v>
      </c>
      <c r="C111" s="142">
        <v>43243</v>
      </c>
      <c r="D111" s="71" t="s">
        <v>400</v>
      </c>
      <c r="E111" s="71" t="s">
        <v>328</v>
      </c>
      <c r="F111" s="142" t="s">
        <v>644</v>
      </c>
      <c r="G111" s="143">
        <v>3000</v>
      </c>
      <c r="H111" s="20">
        <v>77</v>
      </c>
      <c r="I111" s="142" t="s">
        <v>8</v>
      </c>
      <c r="J111" s="9"/>
      <c r="K111" s="9"/>
    </row>
    <row r="112" spans="1:11" s="45" customFormat="1" ht="29.25" customHeight="1">
      <c r="A112" s="137"/>
      <c r="B112" s="141">
        <v>19387</v>
      </c>
      <c r="C112" s="142">
        <v>43244</v>
      </c>
      <c r="D112" s="71" t="s">
        <v>512</v>
      </c>
      <c r="E112" s="71" t="s">
        <v>328</v>
      </c>
      <c r="F112" s="142" t="s">
        <v>644</v>
      </c>
      <c r="G112" s="143">
        <v>1203</v>
      </c>
      <c r="H112" s="20">
        <v>78.8</v>
      </c>
      <c r="I112" s="142" t="s">
        <v>8</v>
      </c>
      <c r="J112" s="9"/>
      <c r="K112" s="9"/>
    </row>
    <row r="113" spans="1:11" s="45" customFormat="1" ht="29.25" customHeight="1">
      <c r="A113" s="137"/>
      <c r="B113" s="141">
        <v>19388</v>
      </c>
      <c r="C113" s="142">
        <v>43244</v>
      </c>
      <c r="D113" s="71" t="s">
        <v>515</v>
      </c>
      <c r="E113" s="71" t="s">
        <v>328</v>
      </c>
      <c r="F113" s="142" t="s">
        <v>644</v>
      </c>
      <c r="G113" s="143">
        <v>697</v>
      </c>
      <c r="H113" s="20">
        <v>78.7</v>
      </c>
      <c r="I113" s="142" t="s">
        <v>8</v>
      </c>
      <c r="J113" s="9"/>
      <c r="K113" s="9"/>
    </row>
    <row r="114" spans="1:11" s="45" customFormat="1" ht="29.25" customHeight="1">
      <c r="A114" s="137"/>
      <c r="B114" s="141">
        <v>19389</v>
      </c>
      <c r="C114" s="142">
        <v>43244</v>
      </c>
      <c r="D114" s="71" t="s">
        <v>340</v>
      </c>
      <c r="E114" s="71" t="s">
        <v>328</v>
      </c>
      <c r="F114" s="142" t="s">
        <v>518</v>
      </c>
      <c r="G114" s="143">
        <v>4186</v>
      </c>
      <c r="H114" s="20">
        <v>92</v>
      </c>
      <c r="I114" s="142" t="s">
        <v>8</v>
      </c>
      <c r="J114" s="9"/>
      <c r="K114" s="9"/>
    </row>
    <row r="115" spans="1:11" s="45" customFormat="1" ht="29.25" customHeight="1">
      <c r="A115" s="137"/>
      <c r="B115" s="141">
        <v>19390</v>
      </c>
      <c r="C115" s="142">
        <v>43244</v>
      </c>
      <c r="D115" s="71" t="s">
        <v>388</v>
      </c>
      <c r="E115" s="71" t="s">
        <v>328</v>
      </c>
      <c r="F115" s="142" t="s">
        <v>590</v>
      </c>
      <c r="G115" s="143">
        <v>36000</v>
      </c>
      <c r="H115" s="20">
        <v>87.3</v>
      </c>
      <c r="I115" s="142" t="s">
        <v>8</v>
      </c>
      <c r="J115" s="9"/>
      <c r="K115" s="9"/>
    </row>
    <row r="116" spans="1:11" s="45" customFormat="1" ht="29.25" customHeight="1">
      <c r="A116" s="137"/>
      <c r="B116" s="141">
        <v>19391</v>
      </c>
      <c r="C116" s="142">
        <v>43244</v>
      </c>
      <c r="D116" s="71" t="s">
        <v>388</v>
      </c>
      <c r="E116" s="71" t="s">
        <v>328</v>
      </c>
      <c r="F116" s="142" t="s">
        <v>645</v>
      </c>
      <c r="G116" s="143">
        <v>24000</v>
      </c>
      <c r="H116" s="20">
        <v>85</v>
      </c>
      <c r="I116" s="142" t="s">
        <v>8</v>
      </c>
      <c r="J116" s="9"/>
      <c r="K116" s="9"/>
    </row>
    <row r="117" spans="1:11" s="45" customFormat="1" ht="29.25" customHeight="1">
      <c r="A117" s="137"/>
      <c r="B117" s="141">
        <v>19392</v>
      </c>
      <c r="C117" s="142">
        <v>43244</v>
      </c>
      <c r="D117" s="71" t="s">
        <v>400</v>
      </c>
      <c r="E117" s="71" t="s">
        <v>328</v>
      </c>
      <c r="F117" s="142" t="s">
        <v>644</v>
      </c>
      <c r="G117" s="143">
        <v>7000</v>
      </c>
      <c r="H117" s="20">
        <v>77</v>
      </c>
      <c r="I117" s="142" t="s">
        <v>8</v>
      </c>
      <c r="J117" s="9"/>
      <c r="K117" s="9"/>
    </row>
    <row r="118" spans="1:11" s="45" customFormat="1" ht="29.25" customHeight="1">
      <c r="A118" s="137"/>
      <c r="B118" s="141">
        <v>19393</v>
      </c>
      <c r="C118" s="142">
        <v>43244</v>
      </c>
      <c r="D118" s="71" t="s">
        <v>401</v>
      </c>
      <c r="E118" s="71" t="s">
        <v>328</v>
      </c>
      <c r="F118" s="142" t="s">
        <v>646</v>
      </c>
      <c r="G118" s="143">
        <v>8000</v>
      </c>
      <c r="H118" s="20">
        <v>78</v>
      </c>
      <c r="I118" s="142" t="s">
        <v>8</v>
      </c>
      <c r="J118" s="9"/>
      <c r="K118" s="9"/>
    </row>
    <row r="119" spans="1:11" s="45" customFormat="1" ht="29.25" customHeight="1">
      <c r="A119" s="137"/>
      <c r="B119" s="141">
        <v>19394</v>
      </c>
      <c r="C119" s="142">
        <v>43244</v>
      </c>
      <c r="D119" s="71" t="s">
        <v>340</v>
      </c>
      <c r="E119" s="71" t="s">
        <v>328</v>
      </c>
      <c r="F119" s="142" t="s">
        <v>518</v>
      </c>
      <c r="G119" s="143">
        <v>7700</v>
      </c>
      <c r="H119" s="20">
        <v>91.5</v>
      </c>
      <c r="I119" s="142" t="s">
        <v>8</v>
      </c>
      <c r="J119" s="9"/>
      <c r="K119" s="9"/>
    </row>
    <row r="120" spans="1:11" s="45" customFormat="1" ht="29.25" customHeight="1">
      <c r="A120" s="137"/>
      <c r="B120" s="141">
        <v>19395</v>
      </c>
      <c r="C120" s="142">
        <v>43245</v>
      </c>
      <c r="D120" s="71" t="s">
        <v>647</v>
      </c>
      <c r="E120" s="71" t="s">
        <v>327</v>
      </c>
      <c r="F120" s="142" t="s">
        <v>518</v>
      </c>
      <c r="G120" s="143">
        <v>7700</v>
      </c>
      <c r="H120" s="20">
        <v>91.5</v>
      </c>
      <c r="I120" s="142" t="s">
        <v>8</v>
      </c>
      <c r="J120" s="9"/>
      <c r="K120" s="9"/>
    </row>
    <row r="121" spans="1:11" s="45" customFormat="1" ht="29.25" customHeight="1">
      <c r="A121" s="137"/>
      <c r="B121" s="141">
        <v>19396</v>
      </c>
      <c r="C121" s="142">
        <v>43245</v>
      </c>
      <c r="D121" s="71" t="s">
        <v>648</v>
      </c>
      <c r="E121" s="71" t="s">
        <v>327</v>
      </c>
      <c r="F121" s="142" t="s">
        <v>518</v>
      </c>
      <c r="G121" s="143">
        <v>2000</v>
      </c>
      <c r="H121" s="20">
        <v>91.75</v>
      </c>
      <c r="I121" s="142" t="s">
        <v>8</v>
      </c>
      <c r="J121" s="9"/>
      <c r="K121" s="9"/>
    </row>
    <row r="122" spans="1:11" s="45" customFormat="1" ht="29.25" customHeight="1">
      <c r="A122" s="137"/>
      <c r="B122" s="141">
        <v>19397</v>
      </c>
      <c r="C122" s="142">
        <v>43250</v>
      </c>
      <c r="D122" s="71" t="s">
        <v>505</v>
      </c>
      <c r="E122" s="71" t="s">
        <v>328</v>
      </c>
      <c r="F122" s="142" t="s">
        <v>644</v>
      </c>
      <c r="G122" s="143">
        <v>4020</v>
      </c>
      <c r="H122" s="20">
        <v>80</v>
      </c>
      <c r="I122" s="142" t="s">
        <v>8</v>
      </c>
      <c r="J122" s="9"/>
      <c r="K122" s="9"/>
    </row>
    <row r="123" spans="1:11" s="45" customFormat="1" ht="29.25" customHeight="1">
      <c r="A123" s="137"/>
      <c r="B123" s="141">
        <v>19398</v>
      </c>
      <c r="C123" s="142">
        <v>43251</v>
      </c>
      <c r="D123" s="71" t="s">
        <v>573</v>
      </c>
      <c r="E123" s="71" t="s">
        <v>327</v>
      </c>
      <c r="F123" s="142" t="s">
        <v>652</v>
      </c>
      <c r="G123" s="143">
        <v>60000</v>
      </c>
      <c r="H123" s="20">
        <v>78</v>
      </c>
      <c r="I123" s="142" t="s">
        <v>8</v>
      </c>
      <c r="J123" s="9"/>
      <c r="K123" s="9"/>
    </row>
    <row r="124" spans="1:11" s="45" customFormat="1" ht="29.25" customHeight="1">
      <c r="A124" s="137"/>
      <c r="B124" s="141">
        <v>19399</v>
      </c>
      <c r="C124" s="142">
        <v>43256</v>
      </c>
      <c r="D124" s="71" t="s">
        <v>662</v>
      </c>
      <c r="E124" s="71" t="s">
        <v>327</v>
      </c>
      <c r="F124" s="142" t="s">
        <v>518</v>
      </c>
      <c r="G124" s="143">
        <v>10010</v>
      </c>
      <c r="H124" s="20">
        <v>92</v>
      </c>
      <c r="I124" s="142" t="s">
        <v>8</v>
      </c>
      <c r="J124" s="9"/>
      <c r="K124" s="9"/>
    </row>
    <row r="125" spans="1:11" s="45" customFormat="1" ht="29.25" customHeight="1">
      <c r="A125" s="137"/>
      <c r="B125" s="141">
        <v>19400</v>
      </c>
      <c r="C125" s="142">
        <v>43258</v>
      </c>
      <c r="D125" s="71" t="s">
        <v>671</v>
      </c>
      <c r="E125" s="71" t="s">
        <v>328</v>
      </c>
      <c r="F125" s="142" t="s">
        <v>652</v>
      </c>
      <c r="G125" s="143">
        <v>45000</v>
      </c>
      <c r="H125" s="20">
        <v>83</v>
      </c>
      <c r="I125" s="142" t="s">
        <v>8</v>
      </c>
      <c r="J125" s="9"/>
      <c r="K125" s="9"/>
    </row>
    <row r="126" spans="1:11" s="45" customFormat="1" ht="29.25" customHeight="1">
      <c r="A126" s="137"/>
      <c r="B126" s="141">
        <v>19401</v>
      </c>
      <c r="C126" s="142">
        <v>43258</v>
      </c>
      <c r="D126" s="71" t="s">
        <v>388</v>
      </c>
      <c r="E126" s="71" t="s">
        <v>327</v>
      </c>
      <c r="F126" s="142" t="s">
        <v>652</v>
      </c>
      <c r="G126" s="143">
        <v>7500</v>
      </c>
      <c r="H126" s="20">
        <v>78.5</v>
      </c>
      <c r="I126" s="142" t="s">
        <v>8</v>
      </c>
      <c r="J126" s="9"/>
      <c r="K126" s="9"/>
    </row>
    <row r="127" spans="1:11" s="45" customFormat="1" ht="29.25" customHeight="1">
      <c r="A127" s="137"/>
      <c r="B127" s="141">
        <v>19402</v>
      </c>
      <c r="C127" s="142">
        <v>43264</v>
      </c>
      <c r="D127" s="71" t="s">
        <v>352</v>
      </c>
      <c r="E127" s="71" t="s">
        <v>327</v>
      </c>
      <c r="F127" s="142" t="s">
        <v>684</v>
      </c>
      <c r="G127" s="143">
        <v>1500</v>
      </c>
      <c r="H127" s="20">
        <v>79</v>
      </c>
      <c r="I127" s="142" t="s">
        <v>8</v>
      </c>
      <c r="J127" s="9"/>
      <c r="K127" s="9"/>
    </row>
    <row r="128" spans="1:11" s="45" customFormat="1" ht="29.25" customHeight="1">
      <c r="A128" s="137"/>
      <c r="B128" s="141">
        <v>19403</v>
      </c>
      <c r="C128" s="142">
        <v>43264</v>
      </c>
      <c r="D128" s="71" t="s">
        <v>461</v>
      </c>
      <c r="E128" s="71" t="s">
        <v>327</v>
      </c>
      <c r="F128" s="142" t="s">
        <v>685</v>
      </c>
      <c r="G128" s="143">
        <v>1360</v>
      </c>
      <c r="H128" s="20">
        <v>80</v>
      </c>
      <c r="I128" s="142" t="s">
        <v>8</v>
      </c>
      <c r="J128" s="9"/>
      <c r="K128" s="9"/>
    </row>
    <row r="129" spans="1:11" s="45" customFormat="1" ht="29.25" customHeight="1">
      <c r="A129" s="137"/>
      <c r="B129" s="141">
        <v>19404</v>
      </c>
      <c r="C129" s="142">
        <v>43266</v>
      </c>
      <c r="D129" s="71" t="s">
        <v>499</v>
      </c>
      <c r="E129" s="71" t="s">
        <v>328</v>
      </c>
      <c r="F129" s="142" t="s">
        <v>652</v>
      </c>
      <c r="G129" s="143">
        <v>45000</v>
      </c>
      <c r="H129" s="20">
        <v>86</v>
      </c>
      <c r="I129" s="142" t="s">
        <v>8</v>
      </c>
      <c r="J129" s="9"/>
      <c r="K129" s="9"/>
    </row>
    <row r="130" spans="1:11" s="45" customFormat="1" ht="29.25" customHeight="1">
      <c r="A130" s="137"/>
      <c r="B130" s="141">
        <v>19405</v>
      </c>
      <c r="C130" s="142">
        <v>43266</v>
      </c>
      <c r="D130" s="71" t="s">
        <v>499</v>
      </c>
      <c r="E130" s="71" t="s">
        <v>328</v>
      </c>
      <c r="F130" s="142" t="s">
        <v>517</v>
      </c>
      <c r="G130" s="143">
        <v>25000</v>
      </c>
      <c r="H130" s="20">
        <v>109</v>
      </c>
      <c r="I130" s="142" t="s">
        <v>730</v>
      </c>
      <c r="J130" s="9"/>
      <c r="K130" s="9"/>
    </row>
    <row r="131" spans="1:11" s="45" customFormat="1" ht="29.25" customHeight="1">
      <c r="A131" s="137"/>
      <c r="B131" s="141">
        <v>19406</v>
      </c>
      <c r="C131" s="142">
        <v>43270</v>
      </c>
      <c r="D131" s="71" t="s">
        <v>310</v>
      </c>
      <c r="E131" s="71" t="s">
        <v>327</v>
      </c>
      <c r="F131" s="142" t="s">
        <v>684</v>
      </c>
      <c r="G131" s="143">
        <v>10013</v>
      </c>
      <c r="H131" s="20">
        <v>85</v>
      </c>
      <c r="I131" s="142" t="s">
        <v>8</v>
      </c>
      <c r="J131" s="9"/>
      <c r="K131" s="9"/>
    </row>
    <row r="132" spans="1:11" s="45" customFormat="1" ht="29.25" customHeight="1">
      <c r="A132" s="137"/>
      <c r="B132" s="141">
        <v>19407</v>
      </c>
      <c r="C132" s="142">
        <v>43277</v>
      </c>
      <c r="D132" s="71" t="s">
        <v>344</v>
      </c>
      <c r="E132" s="71" t="s">
        <v>327</v>
      </c>
      <c r="F132" s="142" t="s">
        <v>684</v>
      </c>
      <c r="G132" s="143">
        <v>1500</v>
      </c>
      <c r="H132" s="20">
        <v>78.8</v>
      </c>
      <c r="I132" s="142" t="s">
        <v>8</v>
      </c>
      <c r="J132" s="9"/>
      <c r="K132" s="9"/>
    </row>
    <row r="133" spans="1:11" s="45" customFormat="1" ht="29.25" customHeight="1">
      <c r="A133" s="137"/>
      <c r="B133" s="141">
        <v>19408</v>
      </c>
      <c r="C133" s="142">
        <v>43277</v>
      </c>
      <c r="D133" s="71" t="s">
        <v>15</v>
      </c>
      <c r="E133" s="71" t="s">
        <v>327</v>
      </c>
      <c r="F133" s="142" t="s">
        <v>689</v>
      </c>
      <c r="G133" s="143">
        <v>300000</v>
      </c>
      <c r="H133" s="20">
        <v>95</v>
      </c>
      <c r="I133" s="142" t="s">
        <v>7</v>
      </c>
      <c r="J133" s="9"/>
      <c r="K133" s="9"/>
    </row>
    <row r="134" spans="1:11" s="45" customFormat="1" ht="29.25" customHeight="1">
      <c r="A134" s="137"/>
      <c r="B134" s="141">
        <v>19409</v>
      </c>
      <c r="C134" s="142">
        <v>43278</v>
      </c>
      <c r="D134" s="71" t="s">
        <v>344</v>
      </c>
      <c r="E134" s="71" t="s">
        <v>327</v>
      </c>
      <c r="F134" s="142" t="s">
        <v>684</v>
      </c>
      <c r="G134" s="143">
        <v>740</v>
      </c>
      <c r="H134" s="20">
        <v>78.7</v>
      </c>
      <c r="I134" s="142" t="s">
        <v>8</v>
      </c>
      <c r="J134" s="9"/>
      <c r="K134" s="9"/>
    </row>
    <row r="135" spans="1:11" s="45" customFormat="1" ht="29.25" customHeight="1">
      <c r="A135" s="137"/>
      <c r="B135" s="141">
        <v>19410</v>
      </c>
      <c r="C135" s="142">
        <v>43280</v>
      </c>
      <c r="D135" s="71" t="s">
        <v>690</v>
      </c>
      <c r="E135" s="71" t="s">
        <v>327</v>
      </c>
      <c r="F135" s="142" t="s">
        <v>691</v>
      </c>
      <c r="G135" s="143">
        <v>400000</v>
      </c>
      <c r="H135" s="20">
        <v>95</v>
      </c>
      <c r="I135" s="142" t="s">
        <v>8</v>
      </c>
      <c r="J135" s="9"/>
      <c r="K135" s="9"/>
    </row>
    <row r="136" spans="1:11" s="45" customFormat="1" ht="29.25" customHeight="1">
      <c r="A136" s="137"/>
      <c r="B136" s="141">
        <v>19411</v>
      </c>
      <c r="C136" s="142">
        <v>43283</v>
      </c>
      <c r="D136" s="71" t="s">
        <v>692</v>
      </c>
      <c r="E136" s="71" t="s">
        <v>327</v>
      </c>
      <c r="F136" s="142" t="s">
        <v>517</v>
      </c>
      <c r="G136" s="143">
        <v>4410.68</v>
      </c>
      <c r="H136" s="20">
        <v>116</v>
      </c>
      <c r="I136" s="142" t="s">
        <v>730</v>
      </c>
      <c r="J136" s="9"/>
      <c r="K136" s="9"/>
    </row>
    <row r="137" spans="1:11" s="45" customFormat="1" ht="29.25" customHeight="1">
      <c r="A137" s="137"/>
      <c r="B137" s="141">
        <v>19412</v>
      </c>
      <c r="C137" s="142">
        <v>43285</v>
      </c>
      <c r="D137" s="71" t="s">
        <v>714</v>
      </c>
      <c r="E137" s="71" t="s">
        <v>327</v>
      </c>
      <c r="F137" s="142" t="s">
        <v>715</v>
      </c>
      <c r="G137" s="143">
        <v>250</v>
      </c>
      <c r="H137" s="20">
        <v>79.5</v>
      </c>
      <c r="I137" s="142" t="s">
        <v>8</v>
      </c>
      <c r="J137" s="9"/>
      <c r="K137" s="9"/>
    </row>
    <row r="138" spans="1:11" s="45" customFormat="1" ht="29.25" customHeight="1">
      <c r="A138" s="137"/>
      <c r="B138" s="141">
        <v>19413</v>
      </c>
      <c r="C138" s="142">
        <v>43285</v>
      </c>
      <c r="D138" s="71" t="s">
        <v>714</v>
      </c>
      <c r="E138" s="71" t="s">
        <v>327</v>
      </c>
      <c r="F138" s="142" t="s">
        <v>517</v>
      </c>
      <c r="G138" s="143">
        <v>150</v>
      </c>
      <c r="H138" s="20">
        <v>99</v>
      </c>
      <c r="I138" s="142" t="s">
        <v>730</v>
      </c>
      <c r="J138" s="9"/>
      <c r="K138" s="9"/>
    </row>
    <row r="139" spans="1:11" ht="15" customHeight="1">
      <c r="A139" s="137"/>
      <c r="B139" s="141">
        <v>19414</v>
      </c>
      <c r="C139" s="142">
        <v>43286</v>
      </c>
      <c r="D139" s="71" t="s">
        <v>352</v>
      </c>
      <c r="E139" s="71" t="s">
        <v>327</v>
      </c>
      <c r="F139" s="142" t="s">
        <v>711</v>
      </c>
      <c r="G139" s="143">
        <v>292800</v>
      </c>
      <c r="H139" s="20">
        <v>85</v>
      </c>
      <c r="I139" s="142" t="s">
        <v>8</v>
      </c>
      <c r="J139" s="35"/>
    </row>
    <row r="140" spans="1:11" ht="15" customHeight="1">
      <c r="A140" s="137"/>
      <c r="B140" s="141">
        <v>19415</v>
      </c>
      <c r="C140" s="142">
        <v>43293</v>
      </c>
      <c r="D140" s="71" t="s">
        <v>15</v>
      </c>
      <c r="E140" s="71" t="s">
        <v>327</v>
      </c>
      <c r="F140" s="142" t="s">
        <v>729</v>
      </c>
      <c r="G140" s="143">
        <v>7500</v>
      </c>
      <c r="H140" s="20">
        <v>83.1</v>
      </c>
      <c r="I140" s="142" t="s">
        <v>8</v>
      </c>
      <c r="J140" s="35"/>
    </row>
    <row r="141" spans="1:11" ht="15" customHeight="1">
      <c r="A141" s="137"/>
      <c r="B141" s="141">
        <v>19416</v>
      </c>
      <c r="C141" s="142">
        <v>43297</v>
      </c>
      <c r="D141" s="71" t="s">
        <v>731</v>
      </c>
      <c r="E141" s="71" t="s">
        <v>327</v>
      </c>
      <c r="F141" s="142" t="s">
        <v>729</v>
      </c>
      <c r="G141" s="143">
        <v>7500</v>
      </c>
      <c r="H141" s="20">
        <v>83.6</v>
      </c>
      <c r="I141" s="142" t="s">
        <v>8</v>
      </c>
      <c r="J141" s="35"/>
    </row>
    <row r="142" spans="1:11" ht="15" customHeight="1">
      <c r="A142" s="137"/>
      <c r="B142" s="141">
        <v>19417</v>
      </c>
      <c r="C142" s="142">
        <v>43304</v>
      </c>
      <c r="D142" s="71" t="s">
        <v>344</v>
      </c>
      <c r="E142" s="71" t="s">
        <v>327</v>
      </c>
      <c r="F142" s="142" t="s">
        <v>745</v>
      </c>
      <c r="G142" s="143">
        <v>6100</v>
      </c>
      <c r="H142" s="20">
        <v>84.25</v>
      </c>
      <c r="I142" s="142" t="s">
        <v>8</v>
      </c>
      <c r="J142" s="35"/>
    </row>
    <row r="143" spans="1:11" ht="15" customHeight="1">
      <c r="A143" s="137"/>
      <c r="B143" s="141">
        <v>19418</v>
      </c>
      <c r="C143" s="142">
        <v>43304</v>
      </c>
      <c r="D143" s="71" t="s">
        <v>575</v>
      </c>
      <c r="E143" s="71" t="s">
        <v>327</v>
      </c>
      <c r="F143" s="142" t="s">
        <v>517</v>
      </c>
      <c r="G143" s="143">
        <v>262000</v>
      </c>
      <c r="H143" s="20">
        <v>106</v>
      </c>
      <c r="I143" s="142" t="s">
        <v>730</v>
      </c>
      <c r="J143" s="35"/>
    </row>
    <row r="144" spans="1:11" ht="15" customHeight="1">
      <c r="A144" s="137"/>
      <c r="B144" s="141">
        <v>19419</v>
      </c>
      <c r="C144" s="142">
        <v>43307</v>
      </c>
      <c r="D144" s="71" t="s">
        <v>746</v>
      </c>
      <c r="E144" s="71" t="s">
        <v>327</v>
      </c>
      <c r="F144" s="142" t="s">
        <v>518</v>
      </c>
      <c r="G144" s="143">
        <v>15470</v>
      </c>
      <c r="H144" s="20">
        <v>96</v>
      </c>
      <c r="I144" s="142" t="s">
        <v>8</v>
      </c>
      <c r="J144" s="35"/>
    </row>
    <row r="145" spans="1:10" ht="15" customHeight="1">
      <c r="A145" s="137"/>
      <c r="B145" s="141">
        <v>19420</v>
      </c>
      <c r="C145" s="142">
        <v>43308</v>
      </c>
      <c r="D145" s="71" t="s">
        <v>420</v>
      </c>
      <c r="E145" s="71" t="s">
        <v>327</v>
      </c>
      <c r="F145" s="142" t="s">
        <v>747</v>
      </c>
      <c r="G145" s="143">
        <v>120450</v>
      </c>
      <c r="H145" s="20">
        <v>93.2</v>
      </c>
      <c r="I145" s="142" t="s">
        <v>8</v>
      </c>
      <c r="J145" s="35"/>
    </row>
    <row r="146" spans="1:10" ht="15" customHeight="1">
      <c r="A146" s="137"/>
      <c r="B146" s="141">
        <v>19421</v>
      </c>
      <c r="C146" s="142">
        <v>43308</v>
      </c>
      <c r="D146" s="71" t="s">
        <v>349</v>
      </c>
      <c r="E146" s="71" t="s">
        <v>327</v>
      </c>
      <c r="F146" s="142" t="s">
        <v>643</v>
      </c>
      <c r="G146" s="143">
        <v>2000</v>
      </c>
      <c r="H146" s="20">
        <v>88</v>
      </c>
      <c r="I146" s="142" t="s">
        <v>8</v>
      </c>
      <c r="J146" s="35"/>
    </row>
    <row r="147" spans="1:10" ht="15" customHeight="1">
      <c r="A147" s="137"/>
      <c r="B147" s="141">
        <v>19422</v>
      </c>
      <c r="C147" s="142">
        <v>43308</v>
      </c>
      <c r="D147" s="71" t="s">
        <v>15</v>
      </c>
      <c r="E147" s="71" t="s">
        <v>328</v>
      </c>
      <c r="F147" s="142" t="s">
        <v>517</v>
      </c>
      <c r="G147" s="143">
        <v>20000</v>
      </c>
      <c r="H147" s="20">
        <v>111</v>
      </c>
      <c r="I147" s="142" t="s">
        <v>8</v>
      </c>
      <c r="J147" s="35"/>
    </row>
    <row r="148" spans="1:10" ht="15" customHeight="1">
      <c r="A148" s="137"/>
      <c r="B148" s="141">
        <v>19423</v>
      </c>
      <c r="C148" s="142">
        <v>43314</v>
      </c>
      <c r="D148" s="71" t="s">
        <v>751</v>
      </c>
      <c r="E148" s="71" t="s">
        <v>327</v>
      </c>
      <c r="F148" s="142" t="s">
        <v>747</v>
      </c>
      <c r="G148" s="143">
        <v>5210</v>
      </c>
      <c r="H148" s="20">
        <v>95</v>
      </c>
      <c r="I148" s="142" t="s">
        <v>8</v>
      </c>
      <c r="J148" s="35"/>
    </row>
    <row r="149" spans="1:10" ht="15" customHeight="1">
      <c r="A149" s="137"/>
      <c r="B149" s="141">
        <v>19424</v>
      </c>
      <c r="C149" s="142">
        <v>43319</v>
      </c>
      <c r="D149" s="71" t="s">
        <v>758</v>
      </c>
      <c r="E149" s="71" t="s">
        <v>327</v>
      </c>
      <c r="F149" s="142" t="s">
        <v>518</v>
      </c>
      <c r="G149" s="143">
        <v>28210</v>
      </c>
      <c r="H149" s="20">
        <v>96</v>
      </c>
      <c r="I149" s="142" t="s">
        <v>8</v>
      </c>
      <c r="J149" s="35"/>
    </row>
    <row r="150" spans="1:10" ht="15" customHeight="1">
      <c r="A150" s="137"/>
      <c r="B150" s="141">
        <v>19425</v>
      </c>
      <c r="C150" s="142">
        <v>43319</v>
      </c>
      <c r="D150" s="71" t="s">
        <v>759</v>
      </c>
      <c r="E150" s="71" t="s">
        <v>328</v>
      </c>
      <c r="F150" s="142" t="s">
        <v>518</v>
      </c>
      <c r="G150" s="143">
        <v>182000</v>
      </c>
      <c r="H150" s="20">
        <v>120.6</v>
      </c>
      <c r="I150" s="142" t="s">
        <v>7</v>
      </c>
      <c r="J150" s="35"/>
    </row>
    <row r="151" spans="1:10" ht="15" customHeight="1">
      <c r="A151" s="137"/>
      <c r="B151" s="141">
        <v>19426</v>
      </c>
      <c r="C151" s="142">
        <v>43328</v>
      </c>
      <c r="D151" s="71" t="s">
        <v>574</v>
      </c>
      <c r="E151" s="71" t="s">
        <v>327</v>
      </c>
      <c r="F151" s="142" t="s">
        <v>517</v>
      </c>
      <c r="G151" s="143">
        <v>50000</v>
      </c>
      <c r="H151" s="20">
        <v>118</v>
      </c>
      <c r="I151" s="142" t="s">
        <v>730</v>
      </c>
      <c r="J151" s="35"/>
    </row>
    <row r="152" spans="1:10" ht="15" customHeight="1">
      <c r="A152" s="137"/>
      <c r="B152" s="141">
        <v>19427</v>
      </c>
      <c r="C152" s="142">
        <v>43332</v>
      </c>
      <c r="D152" s="71" t="s">
        <v>574</v>
      </c>
      <c r="E152" s="71" t="s">
        <v>327</v>
      </c>
      <c r="F152" s="142" t="s">
        <v>767</v>
      </c>
      <c r="G152" s="143">
        <v>30000</v>
      </c>
      <c r="H152" s="20">
        <v>100</v>
      </c>
      <c r="I152" s="142" t="s">
        <v>9</v>
      </c>
      <c r="J152" s="35"/>
    </row>
    <row r="153" spans="1:10" ht="15" customHeight="1">
      <c r="A153" s="137"/>
      <c r="B153" s="141">
        <v>19428</v>
      </c>
      <c r="C153" s="142">
        <v>43332</v>
      </c>
      <c r="D153" s="71" t="s">
        <v>574</v>
      </c>
      <c r="E153" s="71" t="s">
        <v>327</v>
      </c>
      <c r="F153" s="142" t="s">
        <v>767</v>
      </c>
      <c r="G153" s="143">
        <v>30000</v>
      </c>
      <c r="H153" s="20">
        <v>112.5</v>
      </c>
      <c r="I153" s="142" t="s">
        <v>9</v>
      </c>
      <c r="J153" s="35"/>
    </row>
    <row r="154" spans="1:10" ht="15" customHeight="1">
      <c r="A154" s="137"/>
      <c r="B154" s="141">
        <v>19429</v>
      </c>
      <c r="C154" s="142">
        <v>43333</v>
      </c>
      <c r="D154" s="71" t="s">
        <v>574</v>
      </c>
      <c r="E154" s="71" t="s">
        <v>327</v>
      </c>
      <c r="F154" s="142" t="s">
        <v>768</v>
      </c>
      <c r="G154" s="143">
        <v>30000</v>
      </c>
      <c r="H154" s="20">
        <v>112.5</v>
      </c>
      <c r="I154" s="142" t="s">
        <v>9</v>
      </c>
      <c r="J154" s="35"/>
    </row>
    <row r="155" spans="1:10" ht="15" customHeight="1">
      <c r="A155" s="137"/>
      <c r="B155" s="141">
        <v>19430</v>
      </c>
      <c r="C155" s="142">
        <v>43335</v>
      </c>
      <c r="D155" s="71" t="s">
        <v>574</v>
      </c>
      <c r="E155" s="71" t="s">
        <v>327</v>
      </c>
      <c r="F155" s="142" t="s">
        <v>773</v>
      </c>
      <c r="G155" s="143">
        <v>31000</v>
      </c>
      <c r="H155" s="20">
        <v>110.5</v>
      </c>
      <c r="I155" s="142" t="s">
        <v>9</v>
      </c>
      <c r="J155" s="35"/>
    </row>
    <row r="156" spans="1:10" ht="15" customHeight="1">
      <c r="A156" s="137"/>
      <c r="B156" s="141">
        <v>19431</v>
      </c>
      <c r="C156" s="142">
        <v>43336</v>
      </c>
      <c r="D156" s="71" t="s">
        <v>574</v>
      </c>
      <c r="E156" s="71" t="s">
        <v>327</v>
      </c>
      <c r="F156" s="142" t="s">
        <v>787</v>
      </c>
      <c r="G156" s="143">
        <v>31000</v>
      </c>
      <c r="H156" s="20">
        <v>110.5</v>
      </c>
      <c r="I156" s="142" t="s">
        <v>9</v>
      </c>
      <c r="J156" s="35"/>
    </row>
    <row r="157" spans="1:10" ht="15" customHeight="1">
      <c r="A157" s="137"/>
      <c r="B157" s="141">
        <v>19432</v>
      </c>
      <c r="C157" s="142">
        <v>43339</v>
      </c>
      <c r="D157" s="71" t="s">
        <v>574</v>
      </c>
      <c r="E157" s="71" t="s">
        <v>327</v>
      </c>
      <c r="F157" s="142" t="s">
        <v>788</v>
      </c>
      <c r="G157" s="143">
        <v>31000</v>
      </c>
      <c r="H157" s="20">
        <v>110.5</v>
      </c>
      <c r="I157" s="142" t="s">
        <v>9</v>
      </c>
      <c r="J157" s="35"/>
    </row>
    <row r="158" spans="1:10" ht="15" customHeight="1">
      <c r="A158" s="137"/>
      <c r="B158" s="141">
        <v>19433</v>
      </c>
      <c r="C158" s="142">
        <v>43339</v>
      </c>
      <c r="D158" s="71" t="s">
        <v>789</v>
      </c>
      <c r="E158" s="71" t="s">
        <v>327</v>
      </c>
      <c r="F158" s="142" t="s">
        <v>518</v>
      </c>
      <c r="G158" s="143">
        <v>19700</v>
      </c>
      <c r="H158" s="20">
        <v>99.5</v>
      </c>
      <c r="I158" s="142" t="s">
        <v>8</v>
      </c>
      <c r="J158" s="35"/>
    </row>
    <row r="159" spans="1:10" ht="15" customHeight="1">
      <c r="A159" s="137"/>
      <c r="B159" s="141">
        <v>19434</v>
      </c>
      <c r="C159" s="142">
        <v>43340</v>
      </c>
      <c r="D159" s="71" t="s">
        <v>574</v>
      </c>
      <c r="E159" s="71" t="s">
        <v>327</v>
      </c>
      <c r="F159" s="142" t="s">
        <v>790</v>
      </c>
      <c r="G159" s="143">
        <v>31000</v>
      </c>
      <c r="H159" s="20">
        <v>110.5</v>
      </c>
      <c r="I159" s="142" t="s">
        <v>9</v>
      </c>
      <c r="J159" s="35"/>
    </row>
    <row r="160" spans="1:10" ht="15" customHeight="1">
      <c r="A160" s="137"/>
      <c r="B160" s="141">
        <v>19435</v>
      </c>
      <c r="C160" s="142">
        <v>43342</v>
      </c>
      <c r="D160" s="71" t="s">
        <v>791</v>
      </c>
      <c r="E160" s="71" t="s">
        <v>327</v>
      </c>
      <c r="F160" s="142" t="s">
        <v>646</v>
      </c>
      <c r="G160" s="143">
        <v>800</v>
      </c>
      <c r="H160" s="20">
        <v>105</v>
      </c>
      <c r="I160" s="142" t="s">
        <v>8</v>
      </c>
      <c r="J160" s="35"/>
    </row>
    <row r="161" spans="1:11" ht="15" customHeight="1">
      <c r="A161" s="137"/>
      <c r="B161" s="141">
        <v>19436</v>
      </c>
      <c r="C161" s="142">
        <v>43343</v>
      </c>
      <c r="D161" s="71" t="s">
        <v>574</v>
      </c>
      <c r="E161" s="71" t="s">
        <v>327</v>
      </c>
      <c r="F161" s="142" t="s">
        <v>792</v>
      </c>
      <c r="G161" s="143">
        <v>141300</v>
      </c>
      <c r="H161" s="20">
        <v>110.5</v>
      </c>
      <c r="I161" s="142" t="s">
        <v>9</v>
      </c>
      <c r="J161" s="35"/>
    </row>
    <row r="162" spans="1:11" ht="15" customHeight="1">
      <c r="A162" s="137"/>
      <c r="B162" s="141">
        <v>19437</v>
      </c>
      <c r="C162" s="142">
        <v>43346</v>
      </c>
      <c r="D162" s="71" t="s">
        <v>461</v>
      </c>
      <c r="E162" s="71" t="s">
        <v>327</v>
      </c>
      <c r="F162" s="142" t="s">
        <v>793</v>
      </c>
      <c r="G162" s="143">
        <v>3600</v>
      </c>
      <c r="H162" s="20">
        <v>95</v>
      </c>
      <c r="I162" s="142" t="s">
        <v>8</v>
      </c>
      <c r="J162" s="35"/>
    </row>
    <row r="163" spans="1:11" ht="15" customHeight="1">
      <c r="A163" s="137"/>
      <c r="B163" s="141">
        <v>19438</v>
      </c>
      <c r="C163" s="142">
        <v>43346</v>
      </c>
      <c r="D163" s="71" t="s">
        <v>340</v>
      </c>
      <c r="E163" s="71" t="s">
        <v>327</v>
      </c>
      <c r="F163" s="142" t="s">
        <v>794</v>
      </c>
      <c r="G163" s="143">
        <v>15250</v>
      </c>
      <c r="H163" s="20">
        <v>99.2</v>
      </c>
      <c r="I163" s="142" t="s">
        <v>8</v>
      </c>
      <c r="J163" s="35"/>
    </row>
    <row r="164" spans="1:11" ht="15" customHeight="1">
      <c r="A164" s="137"/>
      <c r="B164" s="144">
        <v>19439</v>
      </c>
      <c r="C164" s="145">
        <v>43348</v>
      </c>
      <c r="D164" s="71" t="s">
        <v>344</v>
      </c>
      <c r="E164" s="146" t="s">
        <v>327</v>
      </c>
      <c r="F164" s="142" t="s">
        <v>518</v>
      </c>
      <c r="G164" s="151">
        <v>24200</v>
      </c>
      <c r="H164" s="20">
        <v>105</v>
      </c>
      <c r="I164" s="147" t="s">
        <v>8</v>
      </c>
      <c r="J164" s="35"/>
    </row>
    <row r="165" spans="1:11" ht="15" customHeight="1">
      <c r="A165" s="137"/>
      <c r="B165" s="141">
        <v>19440</v>
      </c>
      <c r="C165" s="142" t="s">
        <v>807</v>
      </c>
      <c r="D165" s="71" t="s">
        <v>574</v>
      </c>
      <c r="E165" s="71" t="s">
        <v>327</v>
      </c>
      <c r="F165" s="142" t="s">
        <v>808</v>
      </c>
      <c r="G165" s="143">
        <v>109900</v>
      </c>
      <c r="H165" s="20">
        <v>115.5</v>
      </c>
      <c r="I165" s="142" t="s">
        <v>9</v>
      </c>
      <c r="J165" s="35"/>
    </row>
    <row r="166" spans="1:11" ht="15" customHeight="1">
      <c r="A166" s="137"/>
      <c r="B166" s="148">
        <v>19441</v>
      </c>
      <c r="C166" s="149">
        <v>43353</v>
      </c>
      <c r="D166" s="150" t="s">
        <v>352</v>
      </c>
      <c r="E166" s="150" t="s">
        <v>327</v>
      </c>
      <c r="F166" s="149" t="s">
        <v>518</v>
      </c>
      <c r="G166" s="152">
        <v>16960</v>
      </c>
      <c r="H166" s="153">
        <v>105</v>
      </c>
      <c r="I166" s="149" t="s">
        <v>8</v>
      </c>
      <c r="J166" s="35"/>
    </row>
    <row r="167" spans="1:11" s="98" customFormat="1" ht="15" customHeight="1">
      <c r="A167" s="137"/>
      <c r="B167" s="141">
        <v>19442</v>
      </c>
      <c r="C167" s="142" t="s">
        <v>809</v>
      </c>
      <c r="D167" s="71" t="s">
        <v>810</v>
      </c>
      <c r="E167" s="71" t="s">
        <v>327</v>
      </c>
      <c r="F167" s="142" t="s">
        <v>811</v>
      </c>
      <c r="G167" s="143">
        <v>1067</v>
      </c>
      <c r="H167" s="20">
        <v>108.51</v>
      </c>
      <c r="I167" s="142" t="s">
        <v>8</v>
      </c>
      <c r="J167" s="96"/>
      <c r="K167" s="97"/>
    </row>
    <row r="168" spans="1:11" s="90" customFormat="1" ht="15" customHeight="1">
      <c r="A168" s="137"/>
      <c r="B168" s="141">
        <v>19443</v>
      </c>
      <c r="C168" s="142" t="s">
        <v>814</v>
      </c>
      <c r="D168" s="71" t="s">
        <v>671</v>
      </c>
      <c r="E168" s="71" t="s">
        <v>328</v>
      </c>
      <c r="F168" s="142" t="s">
        <v>815</v>
      </c>
      <c r="G168" s="143">
        <v>2000</v>
      </c>
      <c r="H168" s="20">
        <v>112</v>
      </c>
      <c r="I168" s="142" t="s">
        <v>7</v>
      </c>
      <c r="J168" s="103"/>
      <c r="K168" s="89"/>
    </row>
    <row r="169" spans="1:11" s="90" customFormat="1" ht="15" customHeight="1">
      <c r="A169" s="137"/>
      <c r="B169" s="141">
        <v>19444</v>
      </c>
      <c r="C169" s="142" t="s">
        <v>814</v>
      </c>
      <c r="D169" s="71" t="s">
        <v>340</v>
      </c>
      <c r="E169" s="71" t="s">
        <v>328</v>
      </c>
      <c r="F169" s="142" t="s">
        <v>816</v>
      </c>
      <c r="G169" s="143">
        <v>50000</v>
      </c>
      <c r="H169" s="20">
        <v>112</v>
      </c>
      <c r="I169" s="142" t="s">
        <v>9</v>
      </c>
      <c r="J169" s="103"/>
      <c r="K169" s="89"/>
    </row>
    <row r="170" spans="1:11" s="90" customFormat="1" ht="15" customHeight="1">
      <c r="A170" s="137"/>
      <c r="B170" s="141">
        <v>19445</v>
      </c>
      <c r="C170" s="142" t="s">
        <v>814</v>
      </c>
      <c r="D170" s="71" t="s">
        <v>574</v>
      </c>
      <c r="E170" s="71" t="s">
        <v>327</v>
      </c>
      <c r="F170" s="142" t="s">
        <v>817</v>
      </c>
      <c r="G170" s="143">
        <v>31800</v>
      </c>
      <c r="H170" s="20">
        <v>112</v>
      </c>
      <c r="I170" s="142" t="s">
        <v>9</v>
      </c>
      <c r="J170" s="103"/>
      <c r="K170" s="89"/>
    </row>
    <row r="171" spans="1:11" s="90" customFormat="1" ht="15" customHeight="1">
      <c r="A171" s="137"/>
      <c r="B171" s="141">
        <v>19446</v>
      </c>
      <c r="C171" s="142" t="s">
        <v>820</v>
      </c>
      <c r="D171" s="71" t="s">
        <v>574</v>
      </c>
      <c r="E171" s="71" t="s">
        <v>327</v>
      </c>
      <c r="F171" s="142" t="s">
        <v>822</v>
      </c>
      <c r="G171" s="143">
        <v>184100</v>
      </c>
      <c r="H171" s="20">
        <v>113</v>
      </c>
      <c r="I171" s="142" t="s">
        <v>9</v>
      </c>
      <c r="J171" s="103"/>
      <c r="K171" s="89"/>
    </row>
    <row r="172" spans="1:11" s="90" customFormat="1" ht="15" customHeight="1">
      <c r="A172" s="137"/>
      <c r="B172" s="141">
        <v>19447</v>
      </c>
      <c r="C172" s="142" t="s">
        <v>820</v>
      </c>
      <c r="D172" s="71" t="s">
        <v>821</v>
      </c>
      <c r="E172" s="71" t="s">
        <v>327</v>
      </c>
      <c r="F172" s="142" t="s">
        <v>823</v>
      </c>
      <c r="G172" s="143">
        <v>65000</v>
      </c>
      <c r="H172" s="20">
        <v>102</v>
      </c>
      <c r="I172" s="142" t="s">
        <v>8</v>
      </c>
      <c r="J172" s="103"/>
      <c r="K172" s="89"/>
    </row>
    <row r="173" spans="1:11" s="90" customFormat="1" ht="15" customHeight="1">
      <c r="A173" s="137"/>
      <c r="B173" s="141">
        <v>19448</v>
      </c>
      <c r="C173" s="142" t="s">
        <v>824</v>
      </c>
      <c r="D173" s="71" t="s">
        <v>340</v>
      </c>
      <c r="E173" s="71" t="s">
        <v>328</v>
      </c>
      <c r="F173" s="142" t="s">
        <v>811</v>
      </c>
      <c r="G173" s="143">
        <v>65000</v>
      </c>
      <c r="H173" s="20">
        <v>112.25</v>
      </c>
      <c r="I173" s="142" t="s">
        <v>9</v>
      </c>
      <c r="J173" s="103"/>
      <c r="K173" s="89"/>
    </row>
    <row r="174" spans="1:11" s="90" customFormat="1" ht="15" customHeight="1">
      <c r="A174" s="137"/>
      <c r="B174" s="18">
        <v>19449</v>
      </c>
      <c r="C174" s="142" t="s">
        <v>829</v>
      </c>
      <c r="D174" s="71" t="s">
        <v>340</v>
      </c>
      <c r="E174" s="71" t="s">
        <v>328</v>
      </c>
      <c r="F174" s="142" t="s">
        <v>830</v>
      </c>
      <c r="G174" s="143">
        <v>60000</v>
      </c>
      <c r="H174" s="20">
        <v>112</v>
      </c>
      <c r="I174" s="142" t="s">
        <v>9</v>
      </c>
      <c r="J174" s="103"/>
      <c r="K174" s="89"/>
    </row>
    <row r="175" spans="1:11" s="90" customFormat="1" ht="15" customHeight="1">
      <c r="A175" s="137"/>
      <c r="B175" s="18">
        <v>19450</v>
      </c>
      <c r="C175" s="142" t="s">
        <v>829</v>
      </c>
      <c r="D175" s="71" t="s">
        <v>831</v>
      </c>
      <c r="E175" s="71" t="s">
        <v>327</v>
      </c>
      <c r="F175" s="142" t="s">
        <v>691</v>
      </c>
      <c r="G175" s="143">
        <v>16100</v>
      </c>
      <c r="H175" s="20">
        <v>100.75</v>
      </c>
      <c r="I175" s="142" t="s">
        <v>8</v>
      </c>
      <c r="J175" s="103"/>
      <c r="K175" s="89"/>
    </row>
    <row r="176" spans="1:11" s="90" customFormat="1" ht="15" customHeight="1">
      <c r="A176" s="137"/>
      <c r="B176" s="18">
        <v>19451</v>
      </c>
      <c r="C176" s="142" t="s">
        <v>836</v>
      </c>
      <c r="D176" s="71" t="s">
        <v>349</v>
      </c>
      <c r="E176" s="71" t="s">
        <v>328</v>
      </c>
      <c r="F176" s="142" t="s">
        <v>837</v>
      </c>
      <c r="G176" s="143">
        <v>9999.99</v>
      </c>
      <c r="H176" s="20">
        <v>116.68</v>
      </c>
      <c r="I176" s="142" t="s">
        <v>7</v>
      </c>
      <c r="J176" s="103"/>
      <c r="K176" s="89"/>
    </row>
    <row r="177" spans="1:11" s="90" customFormat="1" ht="15" customHeight="1">
      <c r="A177" s="137"/>
      <c r="B177" s="18">
        <v>19452</v>
      </c>
      <c r="C177" s="142" t="s">
        <v>836</v>
      </c>
      <c r="D177" s="71" t="s">
        <v>838</v>
      </c>
      <c r="E177" s="71" t="s">
        <v>327</v>
      </c>
      <c r="F177" s="142" t="s">
        <v>747</v>
      </c>
      <c r="G177" s="143">
        <v>5814</v>
      </c>
      <c r="H177" s="20">
        <v>103</v>
      </c>
      <c r="I177" s="142" t="s">
        <v>8</v>
      </c>
      <c r="J177" s="103"/>
      <c r="K177" s="89"/>
    </row>
    <row r="178" spans="1:11" s="90" customFormat="1" ht="15" customHeight="1">
      <c r="A178" s="137"/>
      <c r="B178" s="18">
        <v>19453</v>
      </c>
      <c r="C178" s="142" t="s">
        <v>839</v>
      </c>
      <c r="D178" s="71" t="s">
        <v>574</v>
      </c>
      <c r="E178" s="71" t="s">
        <v>327</v>
      </c>
      <c r="F178" s="142" t="s">
        <v>840</v>
      </c>
      <c r="G178" s="143">
        <v>184100</v>
      </c>
      <c r="H178" s="20">
        <v>112.5</v>
      </c>
      <c r="I178" s="142" t="s">
        <v>9</v>
      </c>
      <c r="J178" s="103"/>
      <c r="K178" s="89"/>
    </row>
    <row r="179" spans="1:11" s="90" customFormat="1" ht="15" customHeight="1">
      <c r="A179" s="137"/>
      <c r="B179" s="18">
        <v>19454</v>
      </c>
      <c r="C179" s="142" t="s">
        <v>839</v>
      </c>
      <c r="D179" s="142" t="s">
        <v>349</v>
      </c>
      <c r="E179" s="71" t="s">
        <v>328</v>
      </c>
      <c r="F179" s="142" t="s">
        <v>837</v>
      </c>
      <c r="G179" s="143">
        <v>10075</v>
      </c>
      <c r="H179" s="20">
        <v>116.68</v>
      </c>
      <c r="I179" s="142" t="s">
        <v>7</v>
      </c>
      <c r="J179" s="103"/>
      <c r="K179" s="89"/>
    </row>
    <row r="180" spans="1:11" s="90" customFormat="1" ht="15" customHeight="1">
      <c r="A180" s="137"/>
      <c r="B180" s="18">
        <v>19455</v>
      </c>
      <c r="C180" s="142" t="s">
        <v>839</v>
      </c>
      <c r="D180" s="71" t="s">
        <v>402</v>
      </c>
      <c r="E180" s="71" t="s">
        <v>327</v>
      </c>
      <c r="F180" s="142" t="s">
        <v>837</v>
      </c>
      <c r="G180" s="143">
        <v>3149.6</v>
      </c>
      <c r="H180" s="20">
        <v>117</v>
      </c>
      <c r="I180" s="142" t="s">
        <v>7</v>
      </c>
      <c r="J180" s="103"/>
      <c r="K180" s="89"/>
    </row>
    <row r="181" spans="1:11" s="90" customFormat="1" ht="15" customHeight="1">
      <c r="A181" s="137"/>
      <c r="B181" s="18">
        <v>19456</v>
      </c>
      <c r="C181" s="142" t="s">
        <v>855</v>
      </c>
      <c r="D181" s="71" t="s">
        <v>856</v>
      </c>
      <c r="E181" s="71" t="s">
        <v>327</v>
      </c>
      <c r="F181" s="142" t="s">
        <v>691</v>
      </c>
      <c r="G181" s="143">
        <v>30000</v>
      </c>
      <c r="H181" s="20">
        <v>122</v>
      </c>
      <c r="I181" s="142" t="s">
        <v>7</v>
      </c>
      <c r="J181" s="103"/>
      <c r="K181" s="89"/>
    </row>
    <row r="182" spans="1:11" s="90" customFormat="1" ht="15" customHeight="1">
      <c r="A182" s="137"/>
      <c r="B182" s="18">
        <v>19457</v>
      </c>
      <c r="C182" s="142" t="s">
        <v>855</v>
      </c>
      <c r="D182" s="71" t="s">
        <v>810</v>
      </c>
      <c r="E182" s="71" t="s">
        <v>327</v>
      </c>
      <c r="F182" s="142" t="s">
        <v>823</v>
      </c>
      <c r="G182" s="143">
        <v>4870</v>
      </c>
      <c r="H182" s="20">
        <v>108.5</v>
      </c>
      <c r="I182" s="142" t="s">
        <v>8</v>
      </c>
      <c r="J182" s="103"/>
      <c r="K182" s="89"/>
    </row>
    <row r="183" spans="1:11" s="90" customFormat="1" ht="15" customHeight="1">
      <c r="A183" s="137"/>
      <c r="B183" s="18">
        <v>19458</v>
      </c>
      <c r="C183" s="142" t="s">
        <v>857</v>
      </c>
      <c r="D183" s="71" t="s">
        <v>420</v>
      </c>
      <c r="E183" s="71" t="s">
        <v>327</v>
      </c>
      <c r="F183" s="142" t="s">
        <v>837</v>
      </c>
      <c r="G183" s="143">
        <v>10230</v>
      </c>
      <c r="H183" s="20">
        <v>116.8</v>
      </c>
      <c r="I183" s="142" t="s">
        <v>7</v>
      </c>
      <c r="J183" s="103"/>
      <c r="K183" s="89"/>
    </row>
    <row r="184" spans="1:11" s="90" customFormat="1" ht="15" customHeight="1">
      <c r="A184" s="137"/>
      <c r="B184" s="18">
        <v>19459</v>
      </c>
      <c r="C184" s="142" t="s">
        <v>857</v>
      </c>
      <c r="D184" s="71" t="s">
        <v>574</v>
      </c>
      <c r="E184" s="71" t="s">
        <v>327</v>
      </c>
      <c r="F184" s="142" t="s">
        <v>858</v>
      </c>
      <c r="G184" s="143">
        <v>68000</v>
      </c>
      <c r="H184" s="20">
        <v>116.5</v>
      </c>
      <c r="I184" s="142" t="s">
        <v>9</v>
      </c>
      <c r="J184" s="103"/>
      <c r="K184" s="89"/>
    </row>
    <row r="185" spans="1:11" s="90" customFormat="1" ht="15" customHeight="1">
      <c r="A185" s="137"/>
      <c r="B185" s="18">
        <v>19460</v>
      </c>
      <c r="C185" s="142" t="s">
        <v>857</v>
      </c>
      <c r="D185" s="71" t="s">
        <v>859</v>
      </c>
      <c r="E185" s="71" t="s">
        <v>327</v>
      </c>
      <c r="F185" s="142" t="s">
        <v>691</v>
      </c>
      <c r="G185" s="143">
        <v>16560</v>
      </c>
      <c r="H185" s="20">
        <v>100</v>
      </c>
      <c r="I185" s="142" t="s">
        <v>7</v>
      </c>
      <c r="J185" s="103"/>
      <c r="K185" s="89"/>
    </row>
    <row r="186" spans="1:11" s="90" customFormat="1" ht="15" customHeight="1">
      <c r="A186" s="137"/>
      <c r="B186" s="18">
        <v>19461</v>
      </c>
      <c r="C186" s="142">
        <v>43369</v>
      </c>
      <c r="D186" s="71" t="s">
        <v>864</v>
      </c>
      <c r="E186" s="71" t="s">
        <v>327</v>
      </c>
      <c r="F186" s="142" t="s">
        <v>865</v>
      </c>
      <c r="G186" s="143">
        <v>10050</v>
      </c>
      <c r="H186" s="20">
        <v>118</v>
      </c>
      <c r="I186" s="142" t="s">
        <v>7</v>
      </c>
      <c r="J186" s="103"/>
      <c r="K186" s="89"/>
    </row>
    <row r="187" spans="1:11" s="90" customFormat="1" ht="15" customHeight="1">
      <c r="A187" s="137"/>
      <c r="B187" s="18">
        <v>19462</v>
      </c>
      <c r="C187" s="142">
        <v>43369</v>
      </c>
      <c r="D187" s="71" t="s">
        <v>864</v>
      </c>
      <c r="E187" s="71" t="s">
        <v>327</v>
      </c>
      <c r="F187" s="142" t="s">
        <v>837</v>
      </c>
      <c r="G187" s="143">
        <v>10075</v>
      </c>
      <c r="H187" s="20">
        <v>118</v>
      </c>
      <c r="I187" s="142" t="s">
        <v>866</v>
      </c>
      <c r="J187" s="103"/>
      <c r="K187" s="89"/>
    </row>
    <row r="188" spans="1:11" s="90" customFormat="1" ht="15" customHeight="1">
      <c r="A188" s="137"/>
      <c r="B188" s="18">
        <v>19463</v>
      </c>
      <c r="C188" s="142">
        <v>43369</v>
      </c>
      <c r="D188" s="71" t="s">
        <v>573</v>
      </c>
      <c r="E188" s="71" t="s">
        <v>327</v>
      </c>
      <c r="F188" s="142" t="s">
        <v>518</v>
      </c>
      <c r="G188" s="143">
        <v>87360</v>
      </c>
      <c r="H188" s="20">
        <v>111</v>
      </c>
      <c r="I188" s="142" t="s">
        <v>9</v>
      </c>
      <c r="J188" s="103"/>
      <c r="K188" s="89"/>
    </row>
    <row r="189" spans="1:11" s="90" customFormat="1" ht="15" customHeight="1">
      <c r="A189" s="137"/>
      <c r="B189" s="18">
        <v>19464</v>
      </c>
      <c r="C189" s="142">
        <v>43369</v>
      </c>
      <c r="D189" s="71" t="s">
        <v>884</v>
      </c>
      <c r="E189" s="71" t="s">
        <v>327</v>
      </c>
      <c r="F189" s="142" t="s">
        <v>837</v>
      </c>
      <c r="G189" s="143">
        <v>1302</v>
      </c>
      <c r="H189" s="20">
        <v>117</v>
      </c>
      <c r="I189" s="142" t="s">
        <v>7</v>
      </c>
      <c r="J189" s="103"/>
      <c r="K189" s="89"/>
    </row>
    <row r="190" spans="1:11" s="90" customFormat="1" ht="15" customHeight="1">
      <c r="A190" s="137"/>
      <c r="B190" s="18">
        <v>19465</v>
      </c>
      <c r="C190" s="142">
        <v>43369</v>
      </c>
      <c r="D190" s="71" t="s">
        <v>867</v>
      </c>
      <c r="E190" s="71" t="s">
        <v>327</v>
      </c>
      <c r="F190" s="142" t="s">
        <v>517</v>
      </c>
      <c r="G190" s="143">
        <v>372</v>
      </c>
      <c r="H190" s="20">
        <v>137.9</v>
      </c>
      <c r="I190" s="142" t="s">
        <v>730</v>
      </c>
      <c r="J190" s="103"/>
      <c r="K190" s="89"/>
    </row>
    <row r="191" spans="1:11" s="90" customFormat="1" ht="15" customHeight="1">
      <c r="A191" s="137"/>
      <c r="B191" s="18">
        <v>19466</v>
      </c>
      <c r="C191" s="142">
        <v>43369</v>
      </c>
      <c r="D191" s="71" t="s">
        <v>867</v>
      </c>
      <c r="E191" s="71" t="s">
        <v>327</v>
      </c>
      <c r="F191" s="142" t="s">
        <v>518</v>
      </c>
      <c r="G191" s="143">
        <v>2550</v>
      </c>
      <c r="H191" s="20">
        <v>118</v>
      </c>
      <c r="I191" s="142" t="s">
        <v>7</v>
      </c>
      <c r="J191" s="103"/>
      <c r="K191" s="89"/>
    </row>
    <row r="192" spans="1:11" s="90" customFormat="1" ht="15" customHeight="1">
      <c r="A192" s="137"/>
      <c r="B192" s="18">
        <v>19467</v>
      </c>
      <c r="C192" s="142">
        <v>43369</v>
      </c>
      <c r="D192" s="71" t="s">
        <v>868</v>
      </c>
      <c r="E192" s="71" t="s">
        <v>327</v>
      </c>
      <c r="F192" s="142" t="s">
        <v>518</v>
      </c>
      <c r="G192" s="143">
        <v>250.9</v>
      </c>
      <c r="H192" s="20">
        <v>110.75</v>
      </c>
      <c r="I192" s="142" t="s">
        <v>8</v>
      </c>
      <c r="J192" s="103"/>
      <c r="K192" s="89"/>
    </row>
    <row r="193" spans="1:11" s="90" customFormat="1" ht="15" customHeight="1">
      <c r="A193" s="137"/>
      <c r="B193" s="18">
        <v>19468</v>
      </c>
      <c r="C193" s="142">
        <v>43370</v>
      </c>
      <c r="D193" s="71" t="s">
        <v>869</v>
      </c>
      <c r="E193" s="71" t="s">
        <v>327</v>
      </c>
      <c r="F193" s="142" t="s">
        <v>837</v>
      </c>
      <c r="G193" s="143">
        <v>3720</v>
      </c>
      <c r="H193" s="20">
        <v>115.3</v>
      </c>
      <c r="I193" s="142" t="s">
        <v>9</v>
      </c>
      <c r="J193" s="103"/>
      <c r="K193" s="89"/>
    </row>
    <row r="194" spans="1:11" s="90" customFormat="1" ht="15" customHeight="1">
      <c r="A194" s="137"/>
      <c r="B194" s="18">
        <v>19469</v>
      </c>
      <c r="C194" s="142">
        <v>43370</v>
      </c>
      <c r="D194" s="71" t="s">
        <v>869</v>
      </c>
      <c r="E194" s="71" t="s">
        <v>327</v>
      </c>
      <c r="F194" s="142" t="s">
        <v>517</v>
      </c>
      <c r="G194" s="143">
        <v>27528</v>
      </c>
      <c r="H194" s="20">
        <v>112</v>
      </c>
      <c r="I194" s="142" t="s">
        <v>9</v>
      </c>
      <c r="J194" s="103"/>
      <c r="K194" s="89"/>
    </row>
    <row r="195" spans="1:11" s="90" customFormat="1" ht="15" customHeight="1">
      <c r="A195" s="137"/>
      <c r="B195" s="18">
        <v>19470</v>
      </c>
      <c r="C195" s="142">
        <v>43370</v>
      </c>
      <c r="D195" s="71" t="s">
        <v>870</v>
      </c>
      <c r="E195" s="71" t="s">
        <v>327</v>
      </c>
      <c r="F195" s="142" t="s">
        <v>691</v>
      </c>
      <c r="G195" s="143">
        <v>4600</v>
      </c>
      <c r="H195" s="20">
        <v>100</v>
      </c>
      <c r="I195" s="142" t="s">
        <v>7</v>
      </c>
      <c r="J195" s="103"/>
      <c r="K195" s="89"/>
    </row>
    <row r="196" spans="1:11" s="90" customFormat="1" ht="15" customHeight="1">
      <c r="A196" s="137"/>
      <c r="B196" s="18">
        <v>19471</v>
      </c>
      <c r="C196" s="142">
        <v>43370</v>
      </c>
      <c r="D196" s="71" t="s">
        <v>871</v>
      </c>
      <c r="E196" s="71" t="s">
        <v>327</v>
      </c>
      <c r="F196" s="142" t="s">
        <v>872</v>
      </c>
      <c r="G196" s="143">
        <v>60650</v>
      </c>
      <c r="H196" s="20">
        <v>109.02</v>
      </c>
      <c r="I196" s="142" t="s">
        <v>730</v>
      </c>
      <c r="J196" s="103"/>
      <c r="K196" s="89"/>
    </row>
    <row r="197" spans="1:11" s="90" customFormat="1" ht="15" customHeight="1">
      <c r="A197" s="137"/>
      <c r="B197" s="18">
        <v>19472</v>
      </c>
      <c r="C197" s="142">
        <v>43370</v>
      </c>
      <c r="D197" s="71" t="s">
        <v>791</v>
      </c>
      <c r="E197" s="71" t="s">
        <v>327</v>
      </c>
      <c r="F197" s="142" t="s">
        <v>691</v>
      </c>
      <c r="G197" s="143">
        <v>7200</v>
      </c>
      <c r="H197" s="20">
        <v>128</v>
      </c>
      <c r="I197" s="142" t="s">
        <v>8</v>
      </c>
      <c r="J197" s="103"/>
      <c r="K197" s="89"/>
    </row>
    <row r="198" spans="1:11" s="90" customFormat="1" ht="15" customHeight="1">
      <c r="A198" s="137"/>
      <c r="B198" s="18">
        <v>19473</v>
      </c>
      <c r="C198" s="142">
        <v>43370</v>
      </c>
      <c r="D198" s="71" t="s">
        <v>671</v>
      </c>
      <c r="E198" s="71" t="s">
        <v>328</v>
      </c>
      <c r="F198" s="142" t="s">
        <v>837</v>
      </c>
      <c r="G198" s="143">
        <v>15500</v>
      </c>
      <c r="H198" s="20">
        <v>116.4</v>
      </c>
      <c r="I198" s="142" t="s">
        <v>7</v>
      </c>
      <c r="J198" s="103"/>
      <c r="K198" s="89"/>
    </row>
    <row r="199" spans="1:11" s="90" customFormat="1" ht="15" customHeight="1">
      <c r="A199" s="137"/>
      <c r="B199" s="18">
        <v>19474</v>
      </c>
      <c r="C199" s="142">
        <v>43371</v>
      </c>
      <c r="D199" s="71" t="s">
        <v>400</v>
      </c>
      <c r="E199" s="71" t="s">
        <v>327</v>
      </c>
      <c r="F199" s="142" t="s">
        <v>873</v>
      </c>
      <c r="G199" s="143">
        <v>29003</v>
      </c>
      <c r="H199" s="20">
        <v>95</v>
      </c>
      <c r="I199" s="142" t="s">
        <v>730</v>
      </c>
      <c r="J199" s="103"/>
      <c r="K199" s="89"/>
    </row>
    <row r="200" spans="1:11" s="90" customFormat="1" ht="15" customHeight="1">
      <c r="A200" s="137"/>
      <c r="B200" s="18">
        <v>19475</v>
      </c>
      <c r="C200" s="142">
        <v>43371</v>
      </c>
      <c r="D200" s="71" t="s">
        <v>344</v>
      </c>
      <c r="E200" s="71" t="s">
        <v>328</v>
      </c>
      <c r="F200" s="142" t="s">
        <v>837</v>
      </c>
      <c r="G200" s="143">
        <v>2170</v>
      </c>
      <c r="H200" s="20">
        <v>116.4</v>
      </c>
      <c r="I200" s="142" t="s">
        <v>8</v>
      </c>
      <c r="J200" s="103"/>
      <c r="K200" s="89"/>
    </row>
    <row r="201" spans="1:11" s="90" customFormat="1" ht="15" customHeight="1">
      <c r="A201" s="137"/>
      <c r="B201" s="18">
        <v>19476</v>
      </c>
      <c r="C201" s="142">
        <v>43371</v>
      </c>
      <c r="D201" s="71" t="s">
        <v>340</v>
      </c>
      <c r="E201" s="71" t="s">
        <v>328</v>
      </c>
      <c r="F201" s="142" t="s">
        <v>837</v>
      </c>
      <c r="G201" s="143">
        <v>14600</v>
      </c>
      <c r="H201" s="20">
        <v>124.95</v>
      </c>
      <c r="I201" s="142" t="s">
        <v>9</v>
      </c>
      <c r="J201" s="103"/>
      <c r="K201" s="89"/>
    </row>
    <row r="202" spans="1:11" s="90" customFormat="1" ht="15" customHeight="1">
      <c r="A202" s="137"/>
      <c r="B202" s="18">
        <v>19477</v>
      </c>
      <c r="C202" s="142">
        <v>43371</v>
      </c>
      <c r="D202" s="71" t="s">
        <v>874</v>
      </c>
      <c r="E202" s="71" t="s">
        <v>327</v>
      </c>
      <c r="F202" s="142" t="s">
        <v>875</v>
      </c>
      <c r="G202" s="143">
        <v>91000</v>
      </c>
      <c r="H202" s="20">
        <v>107</v>
      </c>
      <c r="I202" s="142" t="s">
        <v>7</v>
      </c>
      <c r="J202" s="103"/>
      <c r="K202" s="89"/>
    </row>
    <row r="203" spans="1:11" s="90" customFormat="1" ht="15" customHeight="1">
      <c r="A203" s="137"/>
      <c r="B203" s="18">
        <v>19478</v>
      </c>
      <c r="C203" s="142">
        <v>43371</v>
      </c>
      <c r="D203" s="71" t="s">
        <v>340</v>
      </c>
      <c r="E203" s="71" t="s">
        <v>327</v>
      </c>
      <c r="F203" s="142" t="s">
        <v>518</v>
      </c>
      <c r="G203" s="143">
        <v>37434</v>
      </c>
      <c r="H203" s="20">
        <v>93.5</v>
      </c>
      <c r="I203" s="142" t="s">
        <v>8</v>
      </c>
      <c r="J203" s="103"/>
      <c r="K203" s="89"/>
    </row>
    <row r="204" spans="1:11" s="90" customFormat="1" ht="15" customHeight="1">
      <c r="A204" s="137"/>
      <c r="B204" s="18">
        <v>19479</v>
      </c>
      <c r="C204" s="142">
        <v>43371</v>
      </c>
      <c r="D204" s="71" t="s">
        <v>574</v>
      </c>
      <c r="E204" s="71" t="s">
        <v>327</v>
      </c>
      <c r="F204" s="142" t="s">
        <v>883</v>
      </c>
      <c r="G204" s="143">
        <v>5700</v>
      </c>
      <c r="H204" s="20">
        <v>123.5</v>
      </c>
      <c r="I204" s="142" t="s">
        <v>9</v>
      </c>
      <c r="J204" s="103"/>
      <c r="K204" s="89"/>
    </row>
    <row r="205" spans="1:11" s="90" customFormat="1" ht="15" customHeight="1">
      <c r="A205" s="137"/>
      <c r="B205" s="18">
        <v>19480</v>
      </c>
      <c r="C205" s="142" t="s">
        <v>887</v>
      </c>
      <c r="D205" s="71" t="s">
        <v>574</v>
      </c>
      <c r="E205" s="71" t="s">
        <v>327</v>
      </c>
      <c r="F205" s="142" t="s">
        <v>888</v>
      </c>
      <c r="G205" s="143">
        <v>8600</v>
      </c>
      <c r="H205" s="20">
        <v>123.5</v>
      </c>
      <c r="I205" s="142" t="s">
        <v>9</v>
      </c>
      <c r="J205" s="103"/>
      <c r="K205" s="89"/>
    </row>
    <row r="206" spans="1:11" s="90" customFormat="1" ht="33" customHeight="1">
      <c r="A206" s="137"/>
      <c r="B206" s="18">
        <v>19481</v>
      </c>
      <c r="C206" s="142" t="s">
        <v>889</v>
      </c>
      <c r="D206" s="71" t="s">
        <v>401</v>
      </c>
      <c r="E206" s="71" t="s">
        <v>327</v>
      </c>
      <c r="F206" s="142" t="s">
        <v>888</v>
      </c>
      <c r="G206" s="143">
        <v>14</v>
      </c>
      <c r="H206" s="20">
        <v>95</v>
      </c>
      <c r="I206" s="142" t="s">
        <v>8</v>
      </c>
      <c r="J206" s="103"/>
      <c r="K206" s="89"/>
    </row>
    <row r="207" spans="1:11" s="90" customFormat="1" ht="15" customHeight="1">
      <c r="A207" s="137"/>
      <c r="B207" s="18">
        <v>19482</v>
      </c>
      <c r="C207" s="142" t="s">
        <v>889</v>
      </c>
      <c r="D207" s="71" t="s">
        <v>401</v>
      </c>
      <c r="E207" s="71" t="s">
        <v>327</v>
      </c>
      <c r="F207" s="142" t="s">
        <v>888</v>
      </c>
      <c r="G207" s="143">
        <v>14</v>
      </c>
      <c r="H207" s="20">
        <v>95</v>
      </c>
      <c r="I207" s="142" t="s">
        <v>8</v>
      </c>
      <c r="J207" s="103"/>
      <c r="K207" s="89"/>
    </row>
    <row r="208" spans="1:11" s="90" customFormat="1" ht="15" customHeight="1">
      <c r="A208" s="137"/>
      <c r="B208" s="18">
        <v>19483</v>
      </c>
      <c r="C208" s="142" t="s">
        <v>894</v>
      </c>
      <c r="D208" s="71" t="s">
        <v>864</v>
      </c>
      <c r="E208" s="71" t="s">
        <v>327</v>
      </c>
      <c r="F208" s="142" t="s">
        <v>895</v>
      </c>
      <c r="G208" s="143">
        <v>7500</v>
      </c>
      <c r="H208" s="20">
        <v>135</v>
      </c>
      <c r="I208" s="142" t="s">
        <v>730</v>
      </c>
      <c r="J208" s="103"/>
      <c r="K208" s="89"/>
    </row>
    <row r="209" spans="1:11" s="90" customFormat="1" ht="15" customHeight="1">
      <c r="A209" s="137"/>
      <c r="B209" s="18">
        <v>19484</v>
      </c>
      <c r="C209" s="142" t="s">
        <v>894</v>
      </c>
      <c r="D209" s="71" t="s">
        <v>896</v>
      </c>
      <c r="E209" s="71" t="s">
        <v>327</v>
      </c>
      <c r="F209" s="142" t="s">
        <v>794</v>
      </c>
      <c r="G209" s="143">
        <v>14000</v>
      </c>
      <c r="H209" s="20">
        <v>121.29</v>
      </c>
      <c r="I209" s="142" t="s">
        <v>7</v>
      </c>
      <c r="J209" s="103"/>
      <c r="K209" s="89"/>
    </row>
    <row r="210" spans="1:11" s="90" customFormat="1" ht="15" customHeight="1">
      <c r="A210" s="137"/>
      <c r="B210" s="18">
        <v>19485</v>
      </c>
      <c r="C210" s="142" t="s">
        <v>894</v>
      </c>
      <c r="D210" s="71" t="s">
        <v>897</v>
      </c>
      <c r="E210" s="71" t="s">
        <v>327</v>
      </c>
      <c r="F210" s="142" t="s">
        <v>898</v>
      </c>
      <c r="G210" s="143">
        <v>4396</v>
      </c>
      <c r="H210" s="20">
        <v>109</v>
      </c>
      <c r="I210" s="142" t="s">
        <v>8</v>
      </c>
      <c r="J210" s="103"/>
      <c r="K210" s="89"/>
    </row>
    <row r="211" spans="1:11" s="90" customFormat="1" ht="15" customHeight="1">
      <c r="A211" s="137"/>
      <c r="B211" s="18">
        <v>19486</v>
      </c>
      <c r="C211" s="142" t="s">
        <v>899</v>
      </c>
      <c r="D211" s="71" t="s">
        <v>402</v>
      </c>
      <c r="E211" s="71" t="s">
        <v>327</v>
      </c>
      <c r="F211" s="142" t="s">
        <v>794</v>
      </c>
      <c r="G211" s="143">
        <v>6040</v>
      </c>
      <c r="H211" s="20">
        <v>120</v>
      </c>
      <c r="I211" s="142" t="s">
        <v>8</v>
      </c>
      <c r="J211" s="103"/>
      <c r="K211" s="89"/>
    </row>
    <row r="212" spans="1:11" s="90" customFormat="1" ht="15" customHeight="1">
      <c r="A212" s="137"/>
      <c r="B212" s="18">
        <v>19487</v>
      </c>
      <c r="C212" s="142" t="s">
        <v>899</v>
      </c>
      <c r="D212" s="71" t="s">
        <v>900</v>
      </c>
      <c r="E212" s="71" t="s">
        <v>328</v>
      </c>
      <c r="F212" s="142" t="s">
        <v>901</v>
      </c>
      <c r="G212" s="143">
        <v>90</v>
      </c>
      <c r="H212" s="20">
        <v>95</v>
      </c>
      <c r="I212" s="142" t="s">
        <v>8</v>
      </c>
      <c r="J212" s="103"/>
      <c r="K212" s="89"/>
    </row>
    <row r="213" spans="1:11" s="90" customFormat="1" ht="15" customHeight="1">
      <c r="A213" s="137"/>
      <c r="B213" s="18">
        <v>19488</v>
      </c>
      <c r="C213" s="142" t="s">
        <v>905</v>
      </c>
      <c r="D213" s="71" t="s">
        <v>575</v>
      </c>
      <c r="E213" s="71" t="s">
        <v>327</v>
      </c>
      <c r="F213" s="142" t="s">
        <v>906</v>
      </c>
      <c r="G213" s="143">
        <v>1865000</v>
      </c>
      <c r="H213" s="20">
        <v>107.89</v>
      </c>
      <c r="I213" s="142" t="s">
        <v>8</v>
      </c>
      <c r="J213" s="103"/>
      <c r="K213" s="89"/>
    </row>
    <row r="214" spans="1:11" s="90" customFormat="1" ht="15" customHeight="1">
      <c r="A214" s="137"/>
      <c r="B214" s="18">
        <v>19489</v>
      </c>
      <c r="C214" s="142" t="s">
        <v>905</v>
      </c>
      <c r="D214" s="71" t="s">
        <v>907</v>
      </c>
      <c r="E214" s="71" t="s">
        <v>327</v>
      </c>
      <c r="F214" s="142" t="s">
        <v>908</v>
      </c>
      <c r="G214" s="143">
        <v>2170</v>
      </c>
      <c r="H214" s="20">
        <v>112.5</v>
      </c>
      <c r="I214" s="142" t="s">
        <v>8</v>
      </c>
      <c r="J214" s="103"/>
      <c r="K214" s="89"/>
    </row>
    <row r="215" spans="1:11" s="90" customFormat="1" ht="15" customHeight="1">
      <c r="A215" s="137"/>
      <c r="B215" s="18">
        <v>19490</v>
      </c>
      <c r="C215" s="142" t="s">
        <v>905</v>
      </c>
      <c r="D215" s="71" t="s">
        <v>574</v>
      </c>
      <c r="E215" s="71" t="s">
        <v>327</v>
      </c>
      <c r="F215" s="142" t="s">
        <v>909</v>
      </c>
      <c r="G215" s="143">
        <v>1800</v>
      </c>
      <c r="H215" s="20">
        <v>103</v>
      </c>
      <c r="I215" s="142" t="s">
        <v>8</v>
      </c>
      <c r="J215" s="103"/>
      <c r="K215" s="89"/>
    </row>
    <row r="216" spans="1:11" s="90" customFormat="1" ht="15" customHeight="1">
      <c r="A216" s="137"/>
      <c r="B216" s="18">
        <v>19491</v>
      </c>
      <c r="C216" s="142" t="s">
        <v>905</v>
      </c>
      <c r="D216" s="71" t="s">
        <v>362</v>
      </c>
      <c r="E216" s="71" t="s">
        <v>327</v>
      </c>
      <c r="F216" s="142" t="s">
        <v>910</v>
      </c>
      <c r="G216" s="143">
        <v>15000</v>
      </c>
      <c r="H216" s="20">
        <v>125</v>
      </c>
      <c r="I216" s="142" t="s">
        <v>730</v>
      </c>
      <c r="J216" s="103"/>
      <c r="K216" s="89"/>
    </row>
    <row r="217" spans="1:11" s="90" customFormat="1" ht="15" customHeight="1">
      <c r="A217" s="137"/>
      <c r="B217" s="18">
        <v>19492</v>
      </c>
      <c r="C217" s="142" t="s">
        <v>905</v>
      </c>
      <c r="D217" s="71" t="s">
        <v>900</v>
      </c>
      <c r="E217" s="71" t="s">
        <v>328</v>
      </c>
      <c r="F217" s="142" t="s">
        <v>909</v>
      </c>
      <c r="G217" s="143">
        <v>70</v>
      </c>
      <c r="H217" s="20">
        <v>94.8</v>
      </c>
      <c r="I217" s="142" t="s">
        <v>8</v>
      </c>
      <c r="J217" s="103"/>
      <c r="K217" s="89"/>
    </row>
    <row r="218" spans="1:11" s="90" customFormat="1" ht="15" customHeight="1">
      <c r="A218" s="137"/>
      <c r="B218" s="18">
        <v>19493</v>
      </c>
      <c r="C218" s="142" t="s">
        <v>915</v>
      </c>
      <c r="D218" s="71" t="s">
        <v>916</v>
      </c>
      <c r="E218" s="71" t="s">
        <v>328</v>
      </c>
      <c r="F218" s="142" t="s">
        <v>917</v>
      </c>
      <c r="G218" s="143">
        <v>10000</v>
      </c>
      <c r="H218" s="20">
        <v>127</v>
      </c>
      <c r="I218" s="142" t="s">
        <v>730</v>
      </c>
      <c r="J218" s="103"/>
      <c r="K218" s="89"/>
    </row>
    <row r="219" spans="1:11" s="90" customFormat="1" ht="15" customHeight="1">
      <c r="A219" s="137"/>
      <c r="B219" s="18">
        <v>19494</v>
      </c>
      <c r="C219" s="142" t="s">
        <v>915</v>
      </c>
      <c r="D219" s="71" t="s">
        <v>499</v>
      </c>
      <c r="E219" s="71" t="s">
        <v>328</v>
      </c>
      <c r="F219" s="142" t="s">
        <v>918</v>
      </c>
      <c r="G219" s="143">
        <v>5000</v>
      </c>
      <c r="H219" s="20">
        <v>114</v>
      </c>
      <c r="I219" s="142" t="s">
        <v>7</v>
      </c>
      <c r="J219" s="103"/>
      <c r="K219" s="89"/>
    </row>
    <row r="220" spans="1:11" s="90" customFormat="1" ht="15" customHeight="1">
      <c r="A220" s="137"/>
      <c r="B220" s="18">
        <v>19495</v>
      </c>
      <c r="C220" s="142" t="s">
        <v>915</v>
      </c>
      <c r="D220" s="71" t="s">
        <v>512</v>
      </c>
      <c r="E220" s="71" t="s">
        <v>328</v>
      </c>
      <c r="F220" s="142" t="s">
        <v>919</v>
      </c>
      <c r="G220" s="143">
        <v>50</v>
      </c>
      <c r="H220" s="20">
        <v>97</v>
      </c>
      <c r="I220" s="142" t="s">
        <v>8</v>
      </c>
      <c r="J220" s="103"/>
      <c r="K220" s="89"/>
    </row>
    <row r="221" spans="1:11" s="90" customFormat="1" ht="15" customHeight="1">
      <c r="A221" s="137"/>
      <c r="B221" s="18">
        <v>19496</v>
      </c>
      <c r="C221" s="142" t="s">
        <v>920</v>
      </c>
      <c r="D221" s="71" t="s">
        <v>512</v>
      </c>
      <c r="E221" s="71" t="s">
        <v>328</v>
      </c>
      <c r="F221" s="142" t="s">
        <v>917</v>
      </c>
      <c r="G221" s="143">
        <v>30</v>
      </c>
      <c r="H221" s="20">
        <v>98</v>
      </c>
      <c r="I221" s="142" t="s">
        <v>8</v>
      </c>
      <c r="J221" s="103"/>
      <c r="K221" s="89"/>
    </row>
    <row r="222" spans="1:11" s="90" customFormat="1" ht="15" customHeight="1">
      <c r="A222" s="137"/>
      <c r="B222" s="18">
        <v>19497</v>
      </c>
      <c r="C222" s="142" t="s">
        <v>920</v>
      </c>
      <c r="D222" s="71" t="s">
        <v>810</v>
      </c>
      <c r="E222" s="71" t="s">
        <v>327</v>
      </c>
      <c r="F222" s="142" t="s">
        <v>921</v>
      </c>
      <c r="G222" s="143">
        <v>1001</v>
      </c>
      <c r="H222" s="20">
        <v>108.5</v>
      </c>
      <c r="I222" s="142" t="s">
        <v>8</v>
      </c>
      <c r="J222" s="103"/>
      <c r="K222" s="89"/>
    </row>
    <row r="223" spans="1:11" s="90" customFormat="1" ht="15" customHeight="1">
      <c r="A223" s="137"/>
      <c r="B223" s="18">
        <v>19498</v>
      </c>
      <c r="C223" s="142" t="s">
        <v>927</v>
      </c>
      <c r="D223" s="71" t="s">
        <v>388</v>
      </c>
      <c r="E223" s="71" t="s">
        <v>328</v>
      </c>
      <c r="F223" s="142" t="s">
        <v>928</v>
      </c>
      <c r="G223" s="143">
        <v>40</v>
      </c>
      <c r="H223" s="20">
        <v>100</v>
      </c>
      <c r="I223" s="142" t="s">
        <v>8</v>
      </c>
      <c r="J223" s="103"/>
      <c r="K223" s="89"/>
    </row>
    <row r="224" spans="1:11" s="90" customFormat="1" ht="15" customHeight="1">
      <c r="A224" s="137"/>
      <c r="B224" s="18">
        <v>19499</v>
      </c>
      <c r="C224" s="142" t="s">
        <v>927</v>
      </c>
      <c r="D224" s="71" t="s">
        <v>515</v>
      </c>
      <c r="E224" s="71" t="s">
        <v>328</v>
      </c>
      <c r="F224" s="142" t="s">
        <v>928</v>
      </c>
      <c r="G224" s="143">
        <v>30</v>
      </c>
      <c r="H224" s="20">
        <v>97</v>
      </c>
      <c r="I224" s="142" t="s">
        <v>8</v>
      </c>
      <c r="J224" s="103"/>
      <c r="K224" s="89"/>
    </row>
    <row r="225" spans="1:11" s="90" customFormat="1" ht="15" customHeight="1">
      <c r="A225" s="137"/>
      <c r="B225" s="18">
        <v>19500</v>
      </c>
      <c r="C225" s="142" t="s">
        <v>929</v>
      </c>
      <c r="D225" s="71" t="s">
        <v>512</v>
      </c>
      <c r="E225" s="71" t="s">
        <v>328</v>
      </c>
      <c r="F225" s="142" t="s">
        <v>930</v>
      </c>
      <c r="G225" s="143">
        <v>60</v>
      </c>
      <c r="H225" s="20">
        <v>97</v>
      </c>
      <c r="I225" s="142" t="s">
        <v>8</v>
      </c>
      <c r="J225" s="103"/>
      <c r="K225" s="89"/>
    </row>
    <row r="226" spans="1:11" s="90" customFormat="1" ht="15" customHeight="1">
      <c r="A226" s="137"/>
      <c r="B226" s="18">
        <v>19501</v>
      </c>
      <c r="C226" s="142" t="s">
        <v>942</v>
      </c>
      <c r="D226" s="71" t="s">
        <v>512</v>
      </c>
      <c r="E226" s="71" t="s">
        <v>328</v>
      </c>
      <c r="F226" s="142" t="s">
        <v>943</v>
      </c>
      <c r="G226" s="143">
        <v>50</v>
      </c>
      <c r="H226" s="20">
        <v>105</v>
      </c>
      <c r="I226" s="142" t="s">
        <v>8</v>
      </c>
      <c r="J226" s="103"/>
      <c r="K226" s="89"/>
    </row>
    <row r="227" spans="1:11" s="90" customFormat="1" ht="15" customHeight="1">
      <c r="A227" s="137"/>
      <c r="B227" s="18">
        <v>19502</v>
      </c>
      <c r="C227" s="142" t="s">
        <v>942</v>
      </c>
      <c r="D227" s="71" t="s">
        <v>671</v>
      </c>
      <c r="E227" s="71" t="s">
        <v>328</v>
      </c>
      <c r="F227" s="142" t="s">
        <v>794</v>
      </c>
      <c r="G227" s="143">
        <v>100000</v>
      </c>
      <c r="H227" s="20">
        <v>119</v>
      </c>
      <c r="I227" s="142" t="s">
        <v>7</v>
      </c>
      <c r="J227" s="103"/>
      <c r="K227" s="89"/>
    </row>
    <row r="228" spans="1:11" s="90" customFormat="1" ht="15" customHeight="1">
      <c r="A228" s="137"/>
      <c r="B228" s="18">
        <v>19503</v>
      </c>
      <c r="C228" s="142" t="s">
        <v>942</v>
      </c>
      <c r="D228" s="71" t="s">
        <v>402</v>
      </c>
      <c r="E228" s="71" t="s">
        <v>328</v>
      </c>
      <c r="F228" s="142" t="s">
        <v>943</v>
      </c>
      <c r="G228" s="143">
        <v>30</v>
      </c>
      <c r="H228" s="20">
        <v>105</v>
      </c>
      <c r="I228" s="142" t="s">
        <v>7</v>
      </c>
      <c r="J228" s="103"/>
      <c r="K228" s="89"/>
    </row>
    <row r="229" spans="1:11" s="90" customFormat="1" ht="15" customHeight="1">
      <c r="A229" s="137"/>
      <c r="B229" s="18">
        <v>19504</v>
      </c>
      <c r="C229" s="142" t="s">
        <v>948</v>
      </c>
      <c r="D229" s="71" t="s">
        <v>512</v>
      </c>
      <c r="E229" s="71" t="s">
        <v>328</v>
      </c>
      <c r="F229" s="142" t="s">
        <v>950</v>
      </c>
      <c r="G229" s="143">
        <v>50</v>
      </c>
      <c r="H229" s="20">
        <v>103</v>
      </c>
      <c r="I229" s="142" t="s">
        <v>8</v>
      </c>
      <c r="J229" s="103"/>
      <c r="K229" s="89"/>
    </row>
    <row r="230" spans="1:11" s="90" customFormat="1" ht="15" customHeight="1">
      <c r="A230" s="137"/>
      <c r="B230" s="18">
        <v>19505</v>
      </c>
      <c r="C230" s="142" t="s">
        <v>948</v>
      </c>
      <c r="D230" s="71" t="s">
        <v>949</v>
      </c>
      <c r="E230" s="71" t="s">
        <v>328</v>
      </c>
      <c r="F230" s="142" t="s">
        <v>951</v>
      </c>
      <c r="G230" s="143">
        <v>1400</v>
      </c>
      <c r="H230" s="20">
        <v>110</v>
      </c>
      <c r="I230" s="142" t="s">
        <v>8</v>
      </c>
      <c r="J230" s="103"/>
      <c r="K230" s="89"/>
    </row>
    <row r="231" spans="1:11" s="90" customFormat="1" ht="15" customHeight="1">
      <c r="A231" s="137"/>
      <c r="B231" s="18">
        <v>19506</v>
      </c>
      <c r="C231" s="142" t="s">
        <v>948</v>
      </c>
      <c r="D231" s="71" t="s">
        <v>515</v>
      </c>
      <c r="E231" s="71" t="s">
        <v>328</v>
      </c>
      <c r="F231" s="142" t="s">
        <v>950</v>
      </c>
      <c r="G231" s="143">
        <v>30</v>
      </c>
      <c r="H231" s="20">
        <v>110</v>
      </c>
      <c r="I231" s="142" t="s">
        <v>8</v>
      </c>
      <c r="J231" s="103"/>
      <c r="K231" s="89"/>
    </row>
    <row r="232" spans="1:11" s="90" customFormat="1" ht="15" customHeight="1">
      <c r="A232" s="137"/>
      <c r="B232" s="18">
        <v>19507</v>
      </c>
      <c r="C232" s="142" t="s">
        <v>956</v>
      </c>
      <c r="D232" s="71" t="s">
        <v>512</v>
      </c>
      <c r="E232" s="71" t="s">
        <v>328</v>
      </c>
      <c r="F232" s="142" t="s">
        <v>957</v>
      </c>
      <c r="G232" s="143">
        <v>50</v>
      </c>
      <c r="H232" s="20">
        <v>107</v>
      </c>
      <c r="I232" s="142" t="s">
        <v>8</v>
      </c>
      <c r="J232" s="103"/>
      <c r="K232" s="89"/>
    </row>
    <row r="233" spans="1:11" s="90" customFormat="1" ht="15" customHeight="1">
      <c r="A233" s="137"/>
      <c r="B233" s="18">
        <v>19508</v>
      </c>
      <c r="C233" s="142" t="s">
        <v>956</v>
      </c>
      <c r="D233" s="71" t="s">
        <v>512</v>
      </c>
      <c r="E233" s="71" t="s">
        <v>328</v>
      </c>
      <c r="F233" s="142" t="s">
        <v>957</v>
      </c>
      <c r="G233" s="143">
        <v>10</v>
      </c>
      <c r="H233" s="20">
        <v>107</v>
      </c>
      <c r="I233" s="142" t="s">
        <v>8</v>
      </c>
      <c r="J233" s="103"/>
      <c r="K233" s="89"/>
    </row>
    <row r="234" spans="1:11" s="90" customFormat="1" ht="15" customHeight="1">
      <c r="A234" s="137"/>
      <c r="B234" s="18">
        <v>19509</v>
      </c>
      <c r="C234" s="142" t="s">
        <v>956</v>
      </c>
      <c r="D234" s="71" t="s">
        <v>512</v>
      </c>
      <c r="E234" s="71" t="s">
        <v>328</v>
      </c>
      <c r="F234" s="142" t="s">
        <v>957</v>
      </c>
      <c r="G234" s="143">
        <v>30</v>
      </c>
      <c r="H234" s="20">
        <v>107</v>
      </c>
      <c r="I234" s="142" t="s">
        <v>8</v>
      </c>
      <c r="J234" s="103"/>
      <c r="K234" s="89"/>
    </row>
    <row r="235" spans="1:11" s="90" customFormat="1" ht="15" customHeight="1">
      <c r="A235" s="137"/>
      <c r="B235" s="18">
        <v>19510</v>
      </c>
      <c r="C235" s="142" t="s">
        <v>956</v>
      </c>
      <c r="D235" s="71" t="s">
        <v>499</v>
      </c>
      <c r="E235" s="71" t="s">
        <v>328</v>
      </c>
      <c r="F235" s="142" t="s">
        <v>957</v>
      </c>
      <c r="G235" s="143">
        <v>30</v>
      </c>
      <c r="H235" s="20">
        <v>102.5</v>
      </c>
      <c r="I235" s="142" t="s">
        <v>7</v>
      </c>
      <c r="J235" s="103"/>
      <c r="K235" s="89"/>
    </row>
    <row r="236" spans="1:11" s="90" customFormat="1" ht="15" customHeight="1">
      <c r="A236" s="137"/>
      <c r="B236" s="18">
        <v>19511</v>
      </c>
      <c r="C236" s="142" t="s">
        <v>956</v>
      </c>
      <c r="D236" s="71" t="s">
        <v>512</v>
      </c>
      <c r="E236" s="71" t="s">
        <v>328</v>
      </c>
      <c r="F236" s="142" t="s">
        <v>958</v>
      </c>
      <c r="G236" s="143">
        <v>80</v>
      </c>
      <c r="H236" s="20">
        <v>105</v>
      </c>
      <c r="I236" s="142" t="s">
        <v>8</v>
      </c>
      <c r="J236" s="103"/>
      <c r="K236" s="89"/>
    </row>
    <row r="237" spans="1:11" s="90" customFormat="1" ht="15" customHeight="1">
      <c r="A237" s="137"/>
      <c r="B237" s="18">
        <v>19512</v>
      </c>
      <c r="C237" s="142" t="s">
        <v>968</v>
      </c>
      <c r="D237" s="71" t="s">
        <v>512</v>
      </c>
      <c r="E237" s="71" t="s">
        <v>328</v>
      </c>
      <c r="F237" s="142" t="s">
        <v>958</v>
      </c>
      <c r="G237" s="143">
        <v>30</v>
      </c>
      <c r="H237" s="20">
        <v>106</v>
      </c>
      <c r="I237" s="142" t="s">
        <v>8</v>
      </c>
      <c r="J237" s="103"/>
      <c r="K237" s="89"/>
    </row>
    <row r="238" spans="1:11" s="90" customFormat="1" ht="15" customHeight="1">
      <c r="A238" s="137"/>
      <c r="B238" s="18">
        <v>19513</v>
      </c>
      <c r="C238" s="142" t="s">
        <v>968</v>
      </c>
      <c r="D238" s="71" t="s">
        <v>512</v>
      </c>
      <c r="E238" s="71" t="s">
        <v>328</v>
      </c>
      <c r="F238" s="142" t="s">
        <v>969</v>
      </c>
      <c r="G238" s="143">
        <v>50</v>
      </c>
      <c r="H238" s="20">
        <v>107</v>
      </c>
      <c r="I238" s="142" t="s">
        <v>8</v>
      </c>
      <c r="J238" s="103"/>
      <c r="K238" s="89"/>
    </row>
    <row r="239" spans="1:11" s="90" customFormat="1" ht="15" customHeight="1">
      <c r="A239" s="137"/>
      <c r="B239" s="18">
        <v>19514</v>
      </c>
      <c r="C239" s="142" t="s">
        <v>968</v>
      </c>
      <c r="D239" s="71" t="s">
        <v>388</v>
      </c>
      <c r="E239" s="71" t="s">
        <v>328</v>
      </c>
      <c r="F239" s="142" t="s">
        <v>970</v>
      </c>
      <c r="G239" s="143">
        <v>300</v>
      </c>
      <c r="H239" s="20">
        <v>105</v>
      </c>
      <c r="I239" s="142" t="s">
        <v>8</v>
      </c>
      <c r="J239" s="103"/>
      <c r="K239" s="89"/>
    </row>
    <row r="240" spans="1:11" s="90" customFormat="1" ht="15" customHeight="1">
      <c r="A240" s="137"/>
      <c r="B240" s="18">
        <v>19515</v>
      </c>
      <c r="C240" s="142" t="s">
        <v>968</v>
      </c>
      <c r="D240" s="71" t="s">
        <v>512</v>
      </c>
      <c r="E240" s="71" t="s">
        <v>328</v>
      </c>
      <c r="F240" s="142" t="s">
        <v>971</v>
      </c>
      <c r="G240" s="143">
        <v>100</v>
      </c>
      <c r="H240" s="20">
        <v>110</v>
      </c>
      <c r="I240" s="142" t="s">
        <v>8</v>
      </c>
      <c r="J240" s="103"/>
      <c r="K240" s="89"/>
    </row>
    <row r="241" spans="1:11" s="90" customFormat="1" ht="15" customHeight="1">
      <c r="A241" s="137"/>
      <c r="B241" s="18">
        <v>19516</v>
      </c>
      <c r="C241" s="142" t="s">
        <v>968</v>
      </c>
      <c r="D241" s="71" t="s">
        <v>972</v>
      </c>
      <c r="E241" s="71" t="s">
        <v>327</v>
      </c>
      <c r="F241" s="142" t="s">
        <v>794</v>
      </c>
      <c r="G241" s="143">
        <v>3050</v>
      </c>
      <c r="H241" s="20">
        <v>116</v>
      </c>
      <c r="I241" s="142" t="s">
        <v>8</v>
      </c>
      <c r="J241" s="103"/>
      <c r="K241" s="89"/>
    </row>
    <row r="242" spans="1:11" s="90" customFormat="1" ht="15" customHeight="1">
      <c r="A242" s="137"/>
      <c r="B242" s="18">
        <v>19517</v>
      </c>
      <c r="C242" s="142" t="s">
        <v>977</v>
      </c>
      <c r="D242" s="71" t="s">
        <v>512</v>
      </c>
      <c r="E242" s="71" t="s">
        <v>328</v>
      </c>
      <c r="F242" s="142" t="s">
        <v>978</v>
      </c>
      <c r="G242" s="143">
        <v>80</v>
      </c>
      <c r="H242" s="20">
        <v>110</v>
      </c>
      <c r="I242" s="142" t="s">
        <v>8</v>
      </c>
      <c r="J242" s="103"/>
      <c r="K242" s="89"/>
    </row>
    <row r="243" spans="1:11" s="90" customFormat="1" ht="15" customHeight="1">
      <c r="A243" s="137"/>
      <c r="B243" s="18">
        <v>19518</v>
      </c>
      <c r="C243" s="142" t="s">
        <v>977</v>
      </c>
      <c r="D243" s="71" t="s">
        <v>402</v>
      </c>
      <c r="E243" s="71" t="s">
        <v>327</v>
      </c>
      <c r="F243" s="142" t="s">
        <v>979</v>
      </c>
      <c r="G243" s="143">
        <v>2010</v>
      </c>
      <c r="H243" s="20">
        <v>120</v>
      </c>
      <c r="I243" s="142" t="s">
        <v>8</v>
      </c>
      <c r="J243" s="103"/>
      <c r="K243" s="89"/>
    </row>
    <row r="244" spans="1:11" s="90" customFormat="1" ht="15" customHeight="1">
      <c r="A244" s="137"/>
      <c r="B244" s="18">
        <v>19519</v>
      </c>
      <c r="C244" s="142" t="s">
        <v>977</v>
      </c>
      <c r="D244" s="71" t="s">
        <v>499</v>
      </c>
      <c r="E244" s="71" t="s">
        <v>328</v>
      </c>
      <c r="F244" s="142" t="s">
        <v>980</v>
      </c>
      <c r="G244" s="143">
        <v>300</v>
      </c>
      <c r="H244" s="20">
        <v>107</v>
      </c>
      <c r="I244" s="142" t="s">
        <v>7</v>
      </c>
      <c r="J244" s="103"/>
      <c r="K244" s="89"/>
    </row>
    <row r="245" spans="1:11" s="90" customFormat="1" ht="15" customHeight="1">
      <c r="A245" s="137"/>
      <c r="B245" s="18">
        <v>19520</v>
      </c>
      <c r="C245" s="142" t="s">
        <v>990</v>
      </c>
      <c r="D245" s="71" t="s">
        <v>916</v>
      </c>
      <c r="E245" s="71" t="s">
        <v>328</v>
      </c>
      <c r="F245" s="142" t="s">
        <v>794</v>
      </c>
      <c r="G245" s="143">
        <v>2730</v>
      </c>
      <c r="H245" s="20">
        <v>119</v>
      </c>
      <c r="I245" s="142" t="s">
        <v>7</v>
      </c>
      <c r="J245" s="103"/>
      <c r="K245" s="89"/>
    </row>
    <row r="246" spans="1:11" s="90" customFormat="1" ht="15" customHeight="1">
      <c r="A246" s="137"/>
      <c r="B246" s="18">
        <v>19521</v>
      </c>
      <c r="C246" s="142" t="s">
        <v>990</v>
      </c>
      <c r="D246" s="71" t="s">
        <v>671</v>
      </c>
      <c r="E246" s="71" t="s">
        <v>328</v>
      </c>
      <c r="F246" s="142" t="s">
        <v>794</v>
      </c>
      <c r="G246" s="143">
        <v>48800</v>
      </c>
      <c r="H246" s="20">
        <v>118</v>
      </c>
      <c r="I246" s="142" t="s">
        <v>8</v>
      </c>
      <c r="J246" s="103"/>
      <c r="K246" s="89"/>
    </row>
    <row r="247" spans="1:11" s="90" customFormat="1" ht="15" customHeight="1">
      <c r="A247" s="137"/>
      <c r="B247" s="18">
        <v>19522</v>
      </c>
      <c r="C247" s="142" t="s">
        <v>990</v>
      </c>
      <c r="D247" s="71" t="s">
        <v>401</v>
      </c>
      <c r="E247" s="71" t="s">
        <v>327</v>
      </c>
      <c r="F247" s="142" t="s">
        <v>979</v>
      </c>
      <c r="G247" s="143">
        <v>10000</v>
      </c>
      <c r="H247" s="20">
        <v>120.5</v>
      </c>
      <c r="I247" s="142" t="s">
        <v>730</v>
      </c>
      <c r="J247" s="103"/>
      <c r="K247" s="89"/>
    </row>
    <row r="248" spans="1:11" s="90" customFormat="1" ht="15" customHeight="1">
      <c r="A248" s="137"/>
      <c r="B248" s="18">
        <v>19523</v>
      </c>
      <c r="C248" s="142" t="s">
        <v>990</v>
      </c>
      <c r="D248" s="71" t="s">
        <v>401</v>
      </c>
      <c r="E248" s="71" t="s">
        <v>327</v>
      </c>
      <c r="F248" s="142" t="s">
        <v>517</v>
      </c>
      <c r="G248" s="143">
        <v>50000</v>
      </c>
      <c r="H248" s="20">
        <v>120.5</v>
      </c>
      <c r="I248" s="142" t="s">
        <v>7</v>
      </c>
      <c r="J248" s="103"/>
      <c r="K248" s="89"/>
    </row>
    <row r="249" spans="1:11" s="90" customFormat="1" ht="15" customHeight="1">
      <c r="A249" s="137"/>
      <c r="B249" s="18">
        <v>19524</v>
      </c>
      <c r="C249" s="142" t="s">
        <v>990</v>
      </c>
      <c r="D249" s="71" t="s">
        <v>401</v>
      </c>
      <c r="E249" s="71" t="s">
        <v>327</v>
      </c>
      <c r="F249" s="142" t="s">
        <v>991</v>
      </c>
      <c r="G249" s="143">
        <v>8000</v>
      </c>
      <c r="H249" s="20">
        <v>121.5</v>
      </c>
      <c r="I249" s="142" t="s">
        <v>8</v>
      </c>
      <c r="J249" s="103"/>
      <c r="K249" s="89"/>
    </row>
    <row r="250" spans="1:11" s="90" customFormat="1" ht="15" customHeight="1">
      <c r="A250" s="137"/>
      <c r="B250" s="18">
        <v>19525</v>
      </c>
      <c r="C250" s="142" t="s">
        <v>990</v>
      </c>
      <c r="D250" s="71" t="s">
        <v>499</v>
      </c>
      <c r="E250" s="71" t="s">
        <v>328</v>
      </c>
      <c r="F250" s="142" t="s">
        <v>992</v>
      </c>
      <c r="G250" s="143">
        <v>350</v>
      </c>
      <c r="H250" s="20">
        <v>107</v>
      </c>
      <c r="I250" s="142" t="s">
        <v>8</v>
      </c>
      <c r="J250" s="103"/>
      <c r="K250" s="89"/>
    </row>
    <row r="251" spans="1:11" s="90" customFormat="1" ht="15" customHeight="1">
      <c r="A251" s="137"/>
      <c r="B251" s="18">
        <v>19526</v>
      </c>
      <c r="C251" s="142" t="s">
        <v>990</v>
      </c>
      <c r="D251" s="71" t="s">
        <v>420</v>
      </c>
      <c r="E251" s="71" t="s">
        <v>327</v>
      </c>
      <c r="F251" s="142" t="s">
        <v>980</v>
      </c>
      <c r="G251" s="143">
        <v>50</v>
      </c>
      <c r="H251" s="20">
        <v>107</v>
      </c>
      <c r="I251" s="142" t="s">
        <v>8</v>
      </c>
      <c r="J251" s="103"/>
      <c r="K251" s="89"/>
    </row>
    <row r="252" spans="1:11" s="90" customFormat="1" ht="15" customHeight="1">
      <c r="A252" s="137"/>
      <c r="B252" s="18">
        <v>19527</v>
      </c>
      <c r="C252" s="142" t="s">
        <v>990</v>
      </c>
      <c r="D252" s="71" t="s">
        <v>900</v>
      </c>
      <c r="E252" s="71" t="s">
        <v>328</v>
      </c>
      <c r="F252" s="142" t="s">
        <v>980</v>
      </c>
      <c r="G252" s="143">
        <v>50</v>
      </c>
      <c r="H252" s="20">
        <v>110</v>
      </c>
      <c r="I252" s="142" t="s">
        <v>8</v>
      </c>
      <c r="J252" s="103"/>
      <c r="K252" s="89"/>
    </row>
    <row r="253" spans="1:11" s="90" customFormat="1" ht="15" customHeight="1">
      <c r="A253" s="137"/>
      <c r="B253" s="18">
        <v>19528</v>
      </c>
      <c r="C253" s="142" t="s">
        <v>990</v>
      </c>
      <c r="D253" s="71" t="s">
        <v>512</v>
      </c>
      <c r="E253" s="71" t="s">
        <v>328</v>
      </c>
      <c r="F253" s="142" t="s">
        <v>980</v>
      </c>
      <c r="G253" s="143">
        <v>50</v>
      </c>
      <c r="H253" s="20">
        <v>108</v>
      </c>
      <c r="I253" s="142" t="s">
        <v>8</v>
      </c>
      <c r="J253" s="103"/>
      <c r="K253" s="89"/>
    </row>
    <row r="254" spans="1:11" s="90" customFormat="1" ht="15" customHeight="1">
      <c r="A254" s="137"/>
      <c r="B254" s="18">
        <v>19529</v>
      </c>
      <c r="C254" s="142" t="s">
        <v>993</v>
      </c>
      <c r="D254" s="71" t="s">
        <v>671</v>
      </c>
      <c r="E254" s="71" t="s">
        <v>328</v>
      </c>
      <c r="F254" s="142" t="s">
        <v>979</v>
      </c>
      <c r="G254" s="143">
        <v>4500</v>
      </c>
      <c r="H254" s="20">
        <v>118.5</v>
      </c>
      <c r="I254" s="142" t="s">
        <v>7</v>
      </c>
      <c r="J254" s="103"/>
      <c r="K254" s="89"/>
    </row>
    <row r="255" spans="1:11" s="90" customFormat="1" ht="15" customHeight="1">
      <c r="A255" s="137"/>
      <c r="B255" s="18">
        <v>19530</v>
      </c>
      <c r="C255" s="142" t="s">
        <v>993</v>
      </c>
      <c r="D255" s="71" t="s">
        <v>512</v>
      </c>
      <c r="E255" s="71" t="s">
        <v>327</v>
      </c>
      <c r="F255" s="142" t="s">
        <v>992</v>
      </c>
      <c r="G255" s="143">
        <v>50</v>
      </c>
      <c r="H255" s="20">
        <v>116</v>
      </c>
      <c r="I255" s="142" t="s">
        <v>8</v>
      </c>
      <c r="J255" s="103"/>
      <c r="K255" s="89"/>
    </row>
    <row r="256" spans="1:11" s="90" customFormat="1" ht="15" customHeight="1">
      <c r="A256" s="137"/>
      <c r="B256" s="18">
        <v>19531</v>
      </c>
      <c r="C256" s="142" t="s">
        <v>993</v>
      </c>
      <c r="D256" s="71" t="s">
        <v>340</v>
      </c>
      <c r="E256" s="71" t="s">
        <v>327</v>
      </c>
      <c r="F256" s="142" t="s">
        <v>992</v>
      </c>
      <c r="G256" s="143">
        <v>100</v>
      </c>
      <c r="H256" s="20">
        <v>115</v>
      </c>
      <c r="I256" s="142" t="s">
        <v>7</v>
      </c>
      <c r="J256" s="103"/>
      <c r="K256" s="89"/>
    </row>
    <row r="257" spans="1:11" s="90" customFormat="1" ht="15" customHeight="1">
      <c r="A257" s="137"/>
      <c r="B257" s="18">
        <v>19532</v>
      </c>
      <c r="C257" s="142" t="s">
        <v>1001</v>
      </c>
      <c r="D257" s="71" t="s">
        <v>349</v>
      </c>
      <c r="E257" s="71" t="s">
        <v>328</v>
      </c>
      <c r="F257" s="142" t="s">
        <v>517</v>
      </c>
      <c r="G257" s="143">
        <v>141</v>
      </c>
      <c r="H257" s="20">
        <v>134.9</v>
      </c>
      <c r="I257" s="142" t="s">
        <v>730</v>
      </c>
      <c r="J257" s="103"/>
      <c r="K257" s="89"/>
    </row>
    <row r="258" spans="1:11" s="90" customFormat="1" ht="15" customHeight="1">
      <c r="A258" s="137"/>
      <c r="B258" s="18">
        <v>19533</v>
      </c>
      <c r="C258" s="142" t="s">
        <v>1001</v>
      </c>
      <c r="D258" s="71" t="s">
        <v>1002</v>
      </c>
      <c r="E258" s="71" t="s">
        <v>327</v>
      </c>
      <c r="F258" s="142" t="s">
        <v>1003</v>
      </c>
      <c r="G258" s="143">
        <v>30</v>
      </c>
      <c r="H258" s="20">
        <v>117</v>
      </c>
      <c r="I258" s="142" t="s">
        <v>8</v>
      </c>
      <c r="J258" s="103"/>
      <c r="K258" s="89"/>
    </row>
    <row r="259" spans="1:11" s="90" customFormat="1" ht="15" customHeight="1">
      <c r="A259" s="137"/>
      <c r="B259" s="18">
        <v>19534</v>
      </c>
      <c r="C259" s="142" t="s">
        <v>1004</v>
      </c>
      <c r="D259" s="71" t="s">
        <v>15</v>
      </c>
      <c r="E259" s="71" t="s">
        <v>327</v>
      </c>
      <c r="F259" s="142" t="s">
        <v>1005</v>
      </c>
      <c r="G259" s="143">
        <v>70500</v>
      </c>
      <c r="H259" s="20">
        <v>117</v>
      </c>
      <c r="I259" s="142" t="s">
        <v>7</v>
      </c>
      <c r="J259" s="103"/>
      <c r="K259" s="89"/>
    </row>
    <row r="260" spans="1:11" s="90" customFormat="1" ht="15" customHeight="1">
      <c r="A260" s="137"/>
      <c r="B260" s="18">
        <v>19535</v>
      </c>
      <c r="C260" s="142" t="s">
        <v>1004</v>
      </c>
      <c r="D260" s="71" t="s">
        <v>512</v>
      </c>
      <c r="E260" s="71" t="s">
        <v>327</v>
      </c>
      <c r="F260" s="142" t="s">
        <v>1003</v>
      </c>
      <c r="G260" s="143">
        <v>100</v>
      </c>
      <c r="H260" s="20">
        <v>137</v>
      </c>
      <c r="I260" s="142" t="s">
        <v>8</v>
      </c>
      <c r="J260" s="103"/>
      <c r="K260" s="89"/>
    </row>
    <row r="261" spans="1:11" s="90" customFormat="1" ht="15" customHeight="1">
      <c r="A261" s="137"/>
      <c r="B261" s="18">
        <v>19536</v>
      </c>
      <c r="C261" s="142" t="s">
        <v>1004</v>
      </c>
      <c r="D261" s="71" t="s">
        <v>340</v>
      </c>
      <c r="E261" s="71" t="s">
        <v>328</v>
      </c>
      <c r="F261" s="142" t="s">
        <v>1003</v>
      </c>
      <c r="G261" s="143">
        <v>50</v>
      </c>
      <c r="H261" s="20">
        <v>137</v>
      </c>
      <c r="I261" s="142" t="s">
        <v>8</v>
      </c>
      <c r="J261" s="103"/>
      <c r="K261" s="89"/>
    </row>
    <row r="262" spans="1:11" s="90" customFormat="1" ht="15" customHeight="1">
      <c r="A262" s="137"/>
      <c r="B262" s="18">
        <v>19537</v>
      </c>
      <c r="C262" s="142" t="s">
        <v>1004</v>
      </c>
      <c r="D262" s="71" t="s">
        <v>1002</v>
      </c>
      <c r="E262" s="71" t="s">
        <v>327</v>
      </c>
      <c r="F262" s="142" t="s">
        <v>1006</v>
      </c>
      <c r="G262" s="143">
        <v>20</v>
      </c>
      <c r="H262" s="20">
        <v>125</v>
      </c>
      <c r="I262" s="142" t="s">
        <v>8</v>
      </c>
      <c r="J262" s="103"/>
      <c r="K262" s="89"/>
    </row>
    <row r="263" spans="1:11" s="90" customFormat="1" ht="15" customHeight="1">
      <c r="A263" s="137"/>
      <c r="B263" s="18">
        <v>19538</v>
      </c>
      <c r="C263" s="142" t="s">
        <v>1004</v>
      </c>
      <c r="D263" s="71" t="s">
        <v>340</v>
      </c>
      <c r="E263" s="71" t="s">
        <v>328</v>
      </c>
      <c r="F263" s="142" t="s">
        <v>979</v>
      </c>
      <c r="G263" s="143">
        <v>27000</v>
      </c>
      <c r="H263" s="20">
        <v>125.1</v>
      </c>
      <c r="I263" s="142" t="s">
        <v>7</v>
      </c>
      <c r="J263" s="103"/>
      <c r="K263" s="89"/>
    </row>
    <row r="264" spans="1:11" s="90" customFormat="1" ht="15" customHeight="1">
      <c r="A264" s="137"/>
      <c r="B264" s="18">
        <v>19539</v>
      </c>
      <c r="C264" s="142" t="s">
        <v>1004</v>
      </c>
      <c r="D264" s="71" t="s">
        <v>1002</v>
      </c>
      <c r="E264" s="71" t="s">
        <v>327</v>
      </c>
      <c r="F264" s="142" t="s">
        <v>1003</v>
      </c>
      <c r="G264" s="143">
        <v>10</v>
      </c>
      <c r="H264" s="20">
        <v>125</v>
      </c>
      <c r="I264" s="142" t="s">
        <v>8</v>
      </c>
      <c r="J264" s="103"/>
      <c r="K264" s="89"/>
    </row>
    <row r="265" spans="1:11" s="90" customFormat="1" ht="15" customHeight="1">
      <c r="A265" s="137"/>
      <c r="B265" s="18">
        <v>19540</v>
      </c>
      <c r="C265" s="142" t="s">
        <v>1004</v>
      </c>
      <c r="D265" s="71" t="s">
        <v>512</v>
      </c>
      <c r="E265" s="71" t="s">
        <v>327</v>
      </c>
      <c r="F265" s="142" t="s">
        <v>1006</v>
      </c>
      <c r="G265" s="143">
        <v>100</v>
      </c>
      <c r="H265" s="20">
        <v>115</v>
      </c>
      <c r="I265" s="142" t="s">
        <v>8</v>
      </c>
      <c r="J265" s="103"/>
      <c r="K265" s="89"/>
    </row>
    <row r="266" spans="1:11" s="90" customFormat="1" ht="15" customHeight="1">
      <c r="A266" s="137"/>
      <c r="B266" s="18">
        <v>19541</v>
      </c>
      <c r="C266" s="142" t="s">
        <v>1019</v>
      </c>
      <c r="D266" s="71" t="s">
        <v>401</v>
      </c>
      <c r="E266" s="71" t="s">
        <v>328</v>
      </c>
      <c r="F266" s="142" t="s">
        <v>517</v>
      </c>
      <c r="G266" s="143">
        <v>20500</v>
      </c>
      <c r="H266" s="20">
        <v>121.5</v>
      </c>
      <c r="I266" s="142" t="s">
        <v>8</v>
      </c>
      <c r="J266" s="103"/>
      <c r="K266" s="89"/>
    </row>
    <row r="267" spans="1:11" s="90" customFormat="1" ht="15" customHeight="1">
      <c r="A267" s="137"/>
      <c r="B267" s="18">
        <v>19542</v>
      </c>
      <c r="C267" s="142" t="s">
        <v>1019</v>
      </c>
      <c r="D267" s="71" t="s">
        <v>420</v>
      </c>
      <c r="E267" s="71" t="s">
        <v>327</v>
      </c>
      <c r="F267" s="142" t="s">
        <v>794</v>
      </c>
      <c r="G267" s="143">
        <v>20000</v>
      </c>
      <c r="H267" s="20">
        <v>115</v>
      </c>
      <c r="I267" s="142" t="s">
        <v>7</v>
      </c>
      <c r="J267" s="103"/>
      <c r="K267" s="89"/>
    </row>
    <row r="268" spans="1:11" s="90" customFormat="1" ht="15" customHeight="1">
      <c r="A268" s="137"/>
      <c r="B268" s="18">
        <v>19543</v>
      </c>
      <c r="C268" s="142" t="s">
        <v>1019</v>
      </c>
      <c r="D268" s="71" t="s">
        <v>714</v>
      </c>
      <c r="E268" s="71" t="s">
        <v>327</v>
      </c>
      <c r="F268" s="142" t="s">
        <v>906</v>
      </c>
      <c r="G268" s="143">
        <v>320</v>
      </c>
      <c r="H268" s="20">
        <v>116.5</v>
      </c>
      <c r="I268" s="142" t="s">
        <v>730</v>
      </c>
      <c r="J268" s="103"/>
      <c r="K268" s="89"/>
    </row>
    <row r="269" spans="1:11" s="90" customFormat="1" ht="15" customHeight="1">
      <c r="A269" s="137"/>
      <c r="B269" s="18">
        <v>19544</v>
      </c>
      <c r="C269" s="142" t="s">
        <v>1019</v>
      </c>
      <c r="D269" s="71" t="s">
        <v>864</v>
      </c>
      <c r="E269" s="71" t="s">
        <v>327</v>
      </c>
      <c r="F269" s="142" t="s">
        <v>979</v>
      </c>
      <c r="G269" s="143">
        <v>7000</v>
      </c>
      <c r="H269" s="20">
        <v>120</v>
      </c>
      <c r="I269" s="142" t="s">
        <v>7</v>
      </c>
      <c r="J269" s="103"/>
      <c r="K269" s="89"/>
    </row>
    <row r="270" spans="1:11" s="90" customFormat="1" ht="15" customHeight="1">
      <c r="A270" s="137"/>
      <c r="B270" s="18">
        <v>19545</v>
      </c>
      <c r="C270" s="142" t="s">
        <v>1019</v>
      </c>
      <c r="D270" s="71" t="s">
        <v>1002</v>
      </c>
      <c r="E270" s="71" t="s">
        <v>327</v>
      </c>
      <c r="F270" s="142" t="s">
        <v>875</v>
      </c>
      <c r="G270" s="143">
        <v>22700</v>
      </c>
      <c r="H270" s="20">
        <v>115</v>
      </c>
      <c r="I270" s="142" t="s">
        <v>8</v>
      </c>
      <c r="J270" s="103"/>
      <c r="K270" s="89"/>
    </row>
    <row r="271" spans="1:11" s="90" customFormat="1" ht="15" customHeight="1">
      <c r="A271" s="137"/>
      <c r="B271" s="18">
        <v>19546</v>
      </c>
      <c r="C271" s="142" t="s">
        <v>1019</v>
      </c>
      <c r="D271" s="71" t="s">
        <v>907</v>
      </c>
      <c r="E271" s="71" t="s">
        <v>327</v>
      </c>
      <c r="F271" s="142" t="s">
        <v>979</v>
      </c>
      <c r="G271" s="143">
        <v>1850</v>
      </c>
      <c r="H271" s="20">
        <v>116.5</v>
      </c>
      <c r="I271" s="142" t="s">
        <v>8</v>
      </c>
      <c r="J271" s="103"/>
      <c r="K271" s="89"/>
    </row>
    <row r="272" spans="1:11" s="90" customFormat="1" ht="15" customHeight="1">
      <c r="A272" s="137"/>
      <c r="B272" s="18">
        <v>19547</v>
      </c>
      <c r="C272" s="142" t="s">
        <v>1019</v>
      </c>
      <c r="D272" s="71" t="s">
        <v>310</v>
      </c>
      <c r="E272" s="71" t="s">
        <v>327</v>
      </c>
      <c r="F272" s="142" t="s">
        <v>517</v>
      </c>
      <c r="G272" s="143">
        <v>39260</v>
      </c>
      <c r="H272" s="20">
        <v>119.5</v>
      </c>
      <c r="I272" s="142" t="s">
        <v>7</v>
      </c>
      <c r="J272" s="103"/>
      <c r="K272" s="89"/>
    </row>
    <row r="273" spans="1:11" s="90" customFormat="1" ht="15" customHeight="1">
      <c r="A273" s="137"/>
      <c r="B273" s="18">
        <v>19548</v>
      </c>
      <c r="C273" s="142" t="s">
        <v>1019</v>
      </c>
      <c r="D273" s="71" t="s">
        <v>362</v>
      </c>
      <c r="E273" s="71" t="s">
        <v>327</v>
      </c>
      <c r="F273" s="142" t="s">
        <v>517</v>
      </c>
      <c r="G273" s="143">
        <v>39260</v>
      </c>
      <c r="H273" s="20">
        <v>119.5</v>
      </c>
      <c r="I273" s="142" t="s">
        <v>7</v>
      </c>
      <c r="J273" s="103"/>
      <c r="K273" s="89"/>
    </row>
    <row r="274" spans="1:11" s="90" customFormat="1" ht="15" customHeight="1">
      <c r="A274" s="137"/>
      <c r="B274" s="18">
        <v>19549</v>
      </c>
      <c r="C274" s="142" t="s">
        <v>1027</v>
      </c>
      <c r="D274" s="71" t="s">
        <v>1024</v>
      </c>
      <c r="E274" s="71" t="s">
        <v>327</v>
      </c>
      <c r="F274" s="142" t="s">
        <v>906</v>
      </c>
      <c r="G274" s="143">
        <v>19225.401999999998</v>
      </c>
      <c r="H274" s="20">
        <v>127</v>
      </c>
      <c r="I274" s="142" t="s">
        <v>730</v>
      </c>
      <c r="J274" s="103"/>
      <c r="K274" s="89"/>
    </row>
    <row r="275" spans="1:11" s="90" customFormat="1" ht="15" customHeight="1">
      <c r="A275" s="137"/>
      <c r="B275" s="18">
        <v>19550</v>
      </c>
      <c r="C275" s="142" t="s">
        <v>1027</v>
      </c>
      <c r="D275" s="71" t="s">
        <v>859</v>
      </c>
      <c r="E275" s="71" t="s">
        <v>327</v>
      </c>
      <c r="F275" s="142" t="s">
        <v>794</v>
      </c>
      <c r="G275" s="143">
        <v>63000</v>
      </c>
      <c r="H275" s="20">
        <v>127</v>
      </c>
      <c r="I275" s="142" t="s">
        <v>8</v>
      </c>
      <c r="J275" s="103"/>
      <c r="K275" s="89"/>
    </row>
    <row r="276" spans="1:11" s="90" customFormat="1" ht="15" customHeight="1">
      <c r="A276" s="137"/>
      <c r="B276" s="18">
        <v>19551</v>
      </c>
      <c r="C276" s="142" t="s">
        <v>1027</v>
      </c>
      <c r="D276" s="71" t="s">
        <v>870</v>
      </c>
      <c r="E276" s="71" t="s">
        <v>327</v>
      </c>
      <c r="F276" s="142" t="s">
        <v>794</v>
      </c>
      <c r="G276" s="143">
        <v>7400</v>
      </c>
      <c r="H276" s="20">
        <v>127</v>
      </c>
      <c r="I276" s="142" t="s">
        <v>730</v>
      </c>
      <c r="J276" s="103"/>
      <c r="K276" s="89"/>
    </row>
    <row r="277" spans="1:11" s="90" customFormat="1" ht="15" customHeight="1">
      <c r="A277" s="137"/>
      <c r="B277" s="18">
        <v>19552</v>
      </c>
      <c r="C277" s="142" t="s">
        <v>1027</v>
      </c>
      <c r="D277" s="71" t="s">
        <v>512</v>
      </c>
      <c r="E277" s="71" t="s">
        <v>328</v>
      </c>
      <c r="F277" s="142" t="s">
        <v>1025</v>
      </c>
      <c r="G277" s="143">
        <v>150</v>
      </c>
      <c r="H277" s="20">
        <v>106</v>
      </c>
      <c r="I277" s="142" t="s">
        <v>8</v>
      </c>
      <c r="J277" s="103"/>
      <c r="K277" s="89"/>
    </row>
    <row r="278" spans="1:11" s="90" customFormat="1" ht="15" customHeight="1">
      <c r="A278" s="137"/>
      <c r="B278" s="18">
        <v>19553</v>
      </c>
      <c r="C278" s="142" t="s">
        <v>1027</v>
      </c>
      <c r="D278" s="71" t="s">
        <v>869</v>
      </c>
      <c r="E278" s="71" t="s">
        <v>328</v>
      </c>
      <c r="F278" s="142" t="s">
        <v>1025</v>
      </c>
      <c r="G278" s="143">
        <v>60</v>
      </c>
      <c r="H278" s="20">
        <v>100</v>
      </c>
      <c r="I278" s="142" t="s">
        <v>9</v>
      </c>
      <c r="J278" s="103"/>
      <c r="K278" s="89"/>
    </row>
    <row r="279" spans="1:11" s="90" customFormat="1" ht="15" customHeight="1">
      <c r="A279" s="137"/>
      <c r="B279" s="18">
        <v>19554</v>
      </c>
      <c r="C279" s="142" t="s">
        <v>1027</v>
      </c>
      <c r="D279" s="71" t="s">
        <v>515</v>
      </c>
      <c r="E279" s="71" t="s">
        <v>328</v>
      </c>
      <c r="F279" s="142" t="s">
        <v>1026</v>
      </c>
      <c r="G279" s="143">
        <v>60</v>
      </c>
      <c r="H279" s="20">
        <v>110</v>
      </c>
      <c r="I279" s="142" t="s">
        <v>8</v>
      </c>
      <c r="J279" s="103"/>
      <c r="K279" s="89"/>
    </row>
    <row r="280" spans="1:11" s="90" customFormat="1" ht="33" customHeight="1">
      <c r="A280" s="137"/>
      <c r="B280" s="18">
        <v>19555</v>
      </c>
      <c r="C280" s="142" t="s">
        <v>1027</v>
      </c>
      <c r="D280" s="71" t="s">
        <v>900</v>
      </c>
      <c r="E280" s="71" t="s">
        <v>328</v>
      </c>
      <c r="F280" s="142" t="s">
        <v>1026</v>
      </c>
      <c r="G280" s="143">
        <v>50</v>
      </c>
      <c r="H280" s="20">
        <v>109</v>
      </c>
      <c r="I280" s="142" t="s">
        <v>8</v>
      </c>
      <c r="J280" s="103"/>
      <c r="K280" s="89"/>
    </row>
    <row r="281" spans="1:11" s="90" customFormat="1" ht="33" customHeight="1">
      <c r="A281" s="137"/>
      <c r="B281" s="18">
        <v>19556</v>
      </c>
      <c r="C281" s="142" t="s">
        <v>1027</v>
      </c>
      <c r="D281" s="71" t="s">
        <v>1002</v>
      </c>
      <c r="E281" s="71" t="s">
        <v>328</v>
      </c>
      <c r="F281" s="142" t="s">
        <v>1025</v>
      </c>
      <c r="G281" s="143">
        <v>85</v>
      </c>
      <c r="H281" s="20">
        <v>110</v>
      </c>
      <c r="I281" s="142" t="s">
        <v>8</v>
      </c>
      <c r="J281" s="103"/>
      <c r="K281" s="89"/>
    </row>
    <row r="282" spans="1:11" s="90" customFormat="1" ht="33" customHeight="1">
      <c r="A282" s="137"/>
      <c r="B282" s="18">
        <v>19557</v>
      </c>
      <c r="C282" s="142" t="s">
        <v>1027</v>
      </c>
      <c r="D282" s="71" t="s">
        <v>1002</v>
      </c>
      <c r="E282" s="71" t="s">
        <v>328</v>
      </c>
      <c r="F282" s="142" t="s">
        <v>1026</v>
      </c>
      <c r="G282" s="143">
        <v>30</v>
      </c>
      <c r="H282" s="20">
        <v>110</v>
      </c>
      <c r="I282" s="142" t="s">
        <v>7</v>
      </c>
      <c r="J282" s="103"/>
      <c r="K282" s="89"/>
    </row>
    <row r="283" spans="1:11" s="90" customFormat="1" ht="15" customHeight="1">
      <c r="A283" s="137"/>
      <c r="B283" s="18">
        <v>19558</v>
      </c>
      <c r="C283" s="142" t="s">
        <v>1027</v>
      </c>
      <c r="D283" s="71" t="s">
        <v>1028</v>
      </c>
      <c r="E283" s="71" t="s">
        <v>327</v>
      </c>
      <c r="F283" s="142" t="s">
        <v>1026</v>
      </c>
      <c r="G283" s="143">
        <v>50</v>
      </c>
      <c r="H283" s="20">
        <v>109</v>
      </c>
      <c r="I283" s="142" t="s">
        <v>8</v>
      </c>
      <c r="J283" s="103"/>
      <c r="K283" s="89"/>
    </row>
    <row r="284" spans="1:11" s="90" customFormat="1" ht="15" customHeight="1">
      <c r="A284" s="137"/>
      <c r="B284" s="18">
        <v>19559</v>
      </c>
      <c r="C284" s="142" t="s">
        <v>1035</v>
      </c>
      <c r="D284" s="71" t="s">
        <v>388</v>
      </c>
      <c r="E284" s="71" t="s">
        <v>328</v>
      </c>
      <c r="F284" s="142" t="s">
        <v>979</v>
      </c>
      <c r="G284" s="143">
        <v>9780</v>
      </c>
      <c r="H284" s="20">
        <v>115</v>
      </c>
      <c r="I284" s="142" t="s">
        <v>8</v>
      </c>
      <c r="J284" s="103"/>
      <c r="K284" s="89"/>
    </row>
    <row r="285" spans="1:11" s="90" customFormat="1" ht="15" customHeight="1">
      <c r="A285" s="137"/>
      <c r="B285" s="18">
        <v>19560</v>
      </c>
      <c r="C285" s="142" t="s">
        <v>1035</v>
      </c>
      <c r="D285" s="71" t="s">
        <v>420</v>
      </c>
      <c r="E285" s="71" t="s">
        <v>327</v>
      </c>
      <c r="F285" s="142" t="s">
        <v>895</v>
      </c>
      <c r="G285" s="143">
        <v>30000</v>
      </c>
      <c r="H285" s="20">
        <v>123.9</v>
      </c>
      <c r="I285" s="142" t="s">
        <v>7</v>
      </c>
      <c r="J285" s="103"/>
      <c r="K285" s="89"/>
    </row>
    <row r="286" spans="1:11" s="90" customFormat="1" ht="15" customHeight="1">
      <c r="A286" s="137"/>
      <c r="B286" s="18">
        <v>19561</v>
      </c>
      <c r="C286" s="142" t="s">
        <v>1035</v>
      </c>
      <c r="D286" s="71" t="s">
        <v>512</v>
      </c>
      <c r="E286" s="71" t="s">
        <v>328</v>
      </c>
      <c r="F286" s="142" t="s">
        <v>1025</v>
      </c>
      <c r="G286" s="143">
        <v>120</v>
      </c>
      <c r="H286" s="20">
        <v>106</v>
      </c>
      <c r="I286" s="142" t="s">
        <v>8</v>
      </c>
      <c r="J286" s="103"/>
      <c r="K286" s="89"/>
    </row>
    <row r="287" spans="1:11" s="90" customFormat="1" ht="15" customHeight="1">
      <c r="A287" s="137"/>
      <c r="B287" s="18">
        <v>19562</v>
      </c>
      <c r="C287" s="142" t="s">
        <v>1035</v>
      </c>
      <c r="D287" s="71" t="s">
        <v>1036</v>
      </c>
      <c r="E287" s="71" t="s">
        <v>328</v>
      </c>
      <c r="F287" s="142" t="s">
        <v>1037</v>
      </c>
      <c r="G287" s="143">
        <v>10000</v>
      </c>
      <c r="H287" s="20">
        <v>115</v>
      </c>
      <c r="I287" s="142" t="s">
        <v>8</v>
      </c>
      <c r="J287" s="103"/>
      <c r="K287" s="89"/>
    </row>
    <row r="288" spans="1:11" s="90" customFormat="1" ht="15" customHeight="1">
      <c r="A288" s="137"/>
      <c r="B288" s="18">
        <v>19563</v>
      </c>
      <c r="C288" s="142" t="s">
        <v>1035</v>
      </c>
      <c r="D288" s="71" t="s">
        <v>869</v>
      </c>
      <c r="E288" s="71" t="s">
        <v>328</v>
      </c>
      <c r="F288" s="142" t="s">
        <v>1038</v>
      </c>
      <c r="G288" s="143">
        <v>60</v>
      </c>
      <c r="H288" s="20">
        <v>100</v>
      </c>
      <c r="I288" s="142" t="s">
        <v>9</v>
      </c>
      <c r="J288" s="103"/>
      <c r="K288" s="89"/>
    </row>
    <row r="289" spans="1:11" s="90" customFormat="1" ht="15" customHeight="1">
      <c r="A289" s="137"/>
      <c r="B289" s="18">
        <v>19564</v>
      </c>
      <c r="C289" s="142" t="s">
        <v>1035</v>
      </c>
      <c r="D289" s="71" t="s">
        <v>512</v>
      </c>
      <c r="E289" s="71" t="s">
        <v>328</v>
      </c>
      <c r="F289" s="142" t="s">
        <v>1025</v>
      </c>
      <c r="G289" s="143">
        <v>50</v>
      </c>
      <c r="H289" s="20">
        <v>93</v>
      </c>
      <c r="I289" s="142" t="s">
        <v>8</v>
      </c>
      <c r="J289" s="103"/>
      <c r="K289" s="89"/>
    </row>
    <row r="290" spans="1:11" s="90" customFormat="1" ht="15" customHeight="1">
      <c r="A290" s="137"/>
      <c r="B290" s="18">
        <v>19565</v>
      </c>
      <c r="C290" s="142" t="s">
        <v>1039</v>
      </c>
      <c r="D290" s="71" t="s">
        <v>310</v>
      </c>
      <c r="E290" s="71" t="s">
        <v>327</v>
      </c>
      <c r="F290" s="142" t="s">
        <v>1040</v>
      </c>
      <c r="G290" s="143">
        <v>40000</v>
      </c>
      <c r="H290" s="20">
        <v>118</v>
      </c>
      <c r="I290" s="142" t="s">
        <v>7</v>
      </c>
      <c r="J290" s="103"/>
      <c r="K290" s="89"/>
    </row>
    <row r="291" spans="1:11" s="90" customFormat="1" ht="15" customHeight="1">
      <c r="A291" s="137"/>
      <c r="B291" s="18">
        <v>19566</v>
      </c>
      <c r="C291" s="142" t="s">
        <v>1039</v>
      </c>
      <c r="D291" s="71" t="s">
        <v>310</v>
      </c>
      <c r="E291" s="71" t="s">
        <v>327</v>
      </c>
      <c r="F291" s="142" t="s">
        <v>1041</v>
      </c>
      <c r="G291" s="143">
        <v>30400</v>
      </c>
      <c r="H291" s="20">
        <v>117</v>
      </c>
      <c r="I291" s="142" t="s">
        <v>7</v>
      </c>
      <c r="J291" s="103"/>
      <c r="K291" s="89"/>
    </row>
    <row r="292" spans="1:11" s="90" customFormat="1" ht="15" customHeight="1">
      <c r="A292" s="137"/>
      <c r="B292" s="18">
        <v>19567</v>
      </c>
      <c r="C292" s="142" t="s">
        <v>1039</v>
      </c>
      <c r="D292" s="71" t="s">
        <v>15</v>
      </c>
      <c r="E292" s="71" t="s">
        <v>327</v>
      </c>
      <c r="F292" s="142" t="s">
        <v>1042</v>
      </c>
      <c r="G292" s="143">
        <v>85500</v>
      </c>
      <c r="H292" s="20">
        <v>113.54</v>
      </c>
      <c r="I292" s="142" t="s">
        <v>8</v>
      </c>
      <c r="J292" s="103"/>
      <c r="K292" s="89"/>
    </row>
    <row r="293" spans="1:11" s="90" customFormat="1" ht="15" customHeight="1">
      <c r="A293" s="137"/>
      <c r="B293" s="18">
        <v>19568</v>
      </c>
      <c r="C293" s="142" t="s">
        <v>1039</v>
      </c>
      <c r="D293" s="71" t="s">
        <v>420</v>
      </c>
      <c r="E293" s="71" t="s">
        <v>327</v>
      </c>
      <c r="F293" s="142" t="s">
        <v>1046</v>
      </c>
      <c r="G293" s="143">
        <v>500</v>
      </c>
      <c r="H293" s="20">
        <v>95</v>
      </c>
      <c r="I293" s="142" t="s">
        <v>8</v>
      </c>
      <c r="J293" s="103"/>
      <c r="K293" s="89"/>
    </row>
    <row r="294" spans="1:11" s="90" customFormat="1" ht="15" customHeight="1">
      <c r="A294" s="137"/>
      <c r="B294" s="18">
        <v>19569</v>
      </c>
      <c r="C294" s="142" t="s">
        <v>1039</v>
      </c>
      <c r="D294" s="71" t="s">
        <v>1002</v>
      </c>
      <c r="E294" s="71" t="s">
        <v>327</v>
      </c>
      <c r="F294" s="142" t="s">
        <v>1040</v>
      </c>
      <c r="G294" s="143">
        <v>2520</v>
      </c>
      <c r="H294" s="20">
        <v>123</v>
      </c>
      <c r="I294" s="142" t="s">
        <v>8</v>
      </c>
      <c r="J294" s="103"/>
      <c r="K294" s="89"/>
    </row>
    <row r="295" spans="1:11" s="90" customFormat="1" ht="15" customHeight="1">
      <c r="A295" s="137"/>
      <c r="B295" s="18">
        <v>19570</v>
      </c>
      <c r="C295" s="142" t="s">
        <v>1039</v>
      </c>
      <c r="D295" s="71" t="s">
        <v>512</v>
      </c>
      <c r="E295" s="71" t="s">
        <v>328</v>
      </c>
      <c r="F295" s="142" t="s">
        <v>1038</v>
      </c>
      <c r="G295" s="143">
        <v>100</v>
      </c>
      <c r="H295" s="20">
        <v>95</v>
      </c>
      <c r="I295" s="142" t="s">
        <v>8</v>
      </c>
      <c r="J295" s="103"/>
      <c r="K295" s="89"/>
    </row>
    <row r="296" spans="1:11" s="90" customFormat="1" ht="15" customHeight="1">
      <c r="A296" s="137"/>
      <c r="B296" s="18">
        <v>19571</v>
      </c>
      <c r="C296" s="142" t="s">
        <v>1039</v>
      </c>
      <c r="D296" s="71" t="s">
        <v>310</v>
      </c>
      <c r="E296" s="71" t="s">
        <v>328</v>
      </c>
      <c r="F296" s="142" t="s">
        <v>1038</v>
      </c>
      <c r="G296" s="143">
        <v>350</v>
      </c>
      <c r="H296" s="20">
        <v>95</v>
      </c>
      <c r="I296" s="142" t="s">
        <v>8</v>
      </c>
      <c r="J296" s="103"/>
      <c r="K296" s="89"/>
    </row>
    <row r="297" spans="1:11" s="90" customFormat="1" ht="15" customHeight="1">
      <c r="A297" s="137"/>
      <c r="B297" s="18">
        <v>19572</v>
      </c>
      <c r="C297" s="142" t="s">
        <v>1039</v>
      </c>
      <c r="D297" s="71" t="s">
        <v>512</v>
      </c>
      <c r="E297" s="71" t="s">
        <v>328</v>
      </c>
      <c r="F297" s="142" t="s">
        <v>1038</v>
      </c>
      <c r="G297" s="143">
        <v>20</v>
      </c>
      <c r="H297" s="20">
        <v>94</v>
      </c>
      <c r="I297" s="142" t="s">
        <v>8</v>
      </c>
      <c r="J297" s="103"/>
      <c r="K297" s="89"/>
    </row>
    <row r="298" spans="1:11" s="90" customFormat="1" ht="15" customHeight="1">
      <c r="A298" s="137"/>
      <c r="B298" s="18">
        <v>19573</v>
      </c>
      <c r="C298" s="142" t="s">
        <v>1039</v>
      </c>
      <c r="D298" s="71" t="s">
        <v>420</v>
      </c>
      <c r="E298" s="71" t="s">
        <v>327</v>
      </c>
      <c r="F298" s="142" t="s">
        <v>1038</v>
      </c>
      <c r="G298" s="143">
        <v>250</v>
      </c>
      <c r="H298" s="20">
        <v>93</v>
      </c>
      <c r="I298" s="142" t="s">
        <v>8</v>
      </c>
      <c r="J298" s="103"/>
      <c r="K298" s="89"/>
    </row>
    <row r="299" spans="1:11" s="90" customFormat="1" ht="15" customHeight="1">
      <c r="A299" s="137"/>
      <c r="B299" s="18">
        <v>19574</v>
      </c>
      <c r="C299" s="142" t="s">
        <v>1039</v>
      </c>
      <c r="D299" s="71" t="s">
        <v>420</v>
      </c>
      <c r="E299" s="71" t="s">
        <v>327</v>
      </c>
      <c r="F299" s="142" t="s">
        <v>1047</v>
      </c>
      <c r="G299" s="143">
        <v>500</v>
      </c>
      <c r="H299" s="20">
        <v>94</v>
      </c>
      <c r="I299" s="142" t="s">
        <v>8</v>
      </c>
      <c r="J299" s="103"/>
      <c r="K299" s="89"/>
    </row>
    <row r="300" spans="1:11" s="90" customFormat="1" ht="15" customHeight="1">
      <c r="A300" s="137"/>
      <c r="B300" s="18">
        <v>19575</v>
      </c>
      <c r="C300" s="142" t="s">
        <v>1039</v>
      </c>
      <c r="D300" s="71" t="s">
        <v>512</v>
      </c>
      <c r="E300" s="71" t="s">
        <v>328</v>
      </c>
      <c r="F300" s="142" t="s">
        <v>1038</v>
      </c>
      <c r="G300" s="143">
        <v>230</v>
      </c>
      <c r="H300" s="20">
        <v>92.8</v>
      </c>
      <c r="I300" s="142" t="s">
        <v>8</v>
      </c>
      <c r="J300" s="103"/>
      <c r="K300" s="89"/>
    </row>
    <row r="301" spans="1:11" s="90" customFormat="1" ht="15" customHeight="1">
      <c r="A301" s="137"/>
      <c r="B301" s="18">
        <v>19576</v>
      </c>
      <c r="C301" s="142" t="s">
        <v>1039</v>
      </c>
      <c r="D301" s="71" t="s">
        <v>515</v>
      </c>
      <c r="E301" s="71" t="s">
        <v>328</v>
      </c>
      <c r="F301" s="142" t="s">
        <v>1038</v>
      </c>
      <c r="G301" s="143">
        <v>150</v>
      </c>
      <c r="H301" s="20">
        <v>92</v>
      </c>
      <c r="I301" s="142" t="s">
        <v>8</v>
      </c>
      <c r="J301" s="103"/>
      <c r="K301" s="89"/>
    </row>
    <row r="302" spans="1:11" s="90" customFormat="1" ht="15" customHeight="1">
      <c r="A302" s="137"/>
      <c r="B302" s="18">
        <v>19577</v>
      </c>
      <c r="C302" s="142" t="s">
        <v>1050</v>
      </c>
      <c r="D302" s="71" t="s">
        <v>512</v>
      </c>
      <c r="E302" s="71" t="s">
        <v>328</v>
      </c>
      <c r="F302" s="142" t="s">
        <v>1051</v>
      </c>
      <c r="G302" s="143">
        <v>100</v>
      </c>
      <c r="H302" s="20">
        <v>91.5</v>
      </c>
      <c r="I302" s="142" t="s">
        <v>8</v>
      </c>
      <c r="J302" s="103"/>
      <c r="K302" s="89"/>
    </row>
    <row r="303" spans="1:11" s="90" customFormat="1" ht="15" customHeight="1">
      <c r="A303" s="137"/>
      <c r="B303" s="18">
        <v>19578</v>
      </c>
      <c r="C303" s="142" t="s">
        <v>1050</v>
      </c>
      <c r="D303" s="71" t="s">
        <v>1052</v>
      </c>
      <c r="E303" s="71" t="s">
        <v>327</v>
      </c>
      <c r="F303" s="142" t="s">
        <v>1053</v>
      </c>
      <c r="G303" s="143">
        <v>7055</v>
      </c>
      <c r="H303" s="20">
        <v>116.93</v>
      </c>
      <c r="I303" s="142" t="s">
        <v>730</v>
      </c>
      <c r="J303" s="103"/>
      <c r="K303" s="89"/>
    </row>
    <row r="304" spans="1:11" s="90" customFormat="1" ht="15" customHeight="1">
      <c r="A304" s="137"/>
      <c r="B304" s="18">
        <v>19579</v>
      </c>
      <c r="C304" s="142" t="s">
        <v>1050</v>
      </c>
      <c r="D304" s="71" t="s">
        <v>512</v>
      </c>
      <c r="E304" s="71" t="s">
        <v>328</v>
      </c>
      <c r="F304" s="142" t="s">
        <v>1051</v>
      </c>
      <c r="G304" s="143">
        <v>250</v>
      </c>
      <c r="H304" s="20">
        <v>91.5</v>
      </c>
      <c r="I304" s="142" t="s">
        <v>8</v>
      </c>
      <c r="J304" s="103"/>
      <c r="K304" s="89"/>
    </row>
    <row r="305" spans="1:11" s="90" customFormat="1" ht="15" customHeight="1">
      <c r="A305" s="137"/>
      <c r="B305" s="18">
        <v>19580</v>
      </c>
      <c r="C305" s="142" t="s">
        <v>1061</v>
      </c>
      <c r="D305" s="71" t="s">
        <v>310</v>
      </c>
      <c r="E305" s="71" t="s">
        <v>327</v>
      </c>
      <c r="F305" s="142" t="s">
        <v>1064</v>
      </c>
      <c r="G305" s="143">
        <v>4000</v>
      </c>
      <c r="H305" s="20">
        <v>117</v>
      </c>
      <c r="I305" s="142" t="s">
        <v>8</v>
      </c>
      <c r="J305" s="103"/>
      <c r="K305" s="89"/>
    </row>
    <row r="306" spans="1:11" s="90" customFormat="1" ht="15" customHeight="1">
      <c r="A306" s="137"/>
      <c r="B306" s="18">
        <v>19581</v>
      </c>
      <c r="C306" s="142" t="s">
        <v>1061</v>
      </c>
      <c r="D306" s="71" t="s">
        <v>15</v>
      </c>
      <c r="E306" s="71" t="s">
        <v>327</v>
      </c>
      <c r="F306" s="142" t="s">
        <v>1065</v>
      </c>
      <c r="G306" s="143">
        <v>83600</v>
      </c>
      <c r="H306" s="20">
        <v>117.19</v>
      </c>
      <c r="I306" s="142" t="s">
        <v>8</v>
      </c>
      <c r="J306" s="103"/>
      <c r="K306" s="89"/>
    </row>
    <row r="307" spans="1:11" s="90" customFormat="1" ht="15" customHeight="1">
      <c r="A307" s="137"/>
      <c r="B307" s="18">
        <v>19582</v>
      </c>
      <c r="C307" s="142" t="s">
        <v>1061</v>
      </c>
      <c r="D307" s="71" t="s">
        <v>15</v>
      </c>
      <c r="E307" s="71" t="s">
        <v>327</v>
      </c>
      <c r="F307" s="142" t="s">
        <v>1056</v>
      </c>
      <c r="G307" s="143">
        <v>37100</v>
      </c>
      <c r="H307" s="20">
        <v>119.28</v>
      </c>
      <c r="I307" s="142" t="s">
        <v>8</v>
      </c>
      <c r="J307" s="103"/>
      <c r="K307" s="89"/>
    </row>
    <row r="308" spans="1:11" s="90" customFormat="1" ht="15" customHeight="1">
      <c r="A308" s="137"/>
      <c r="B308" s="18">
        <v>19583</v>
      </c>
      <c r="C308" s="142" t="s">
        <v>1061</v>
      </c>
      <c r="D308" s="71" t="s">
        <v>515</v>
      </c>
      <c r="E308" s="71" t="s">
        <v>328</v>
      </c>
      <c r="F308" s="142" t="s">
        <v>1066</v>
      </c>
      <c r="G308" s="143">
        <v>50</v>
      </c>
      <c r="H308" s="20">
        <v>105.5</v>
      </c>
      <c r="I308" s="142" t="s">
        <v>8</v>
      </c>
      <c r="J308" s="103"/>
      <c r="K308" s="89"/>
    </row>
    <row r="309" spans="1:11" s="90" customFormat="1" ht="15" customHeight="1">
      <c r="A309" s="137"/>
      <c r="B309" s="18">
        <v>19584</v>
      </c>
      <c r="C309" s="142" t="s">
        <v>1061</v>
      </c>
      <c r="D309" s="71" t="s">
        <v>1002</v>
      </c>
      <c r="E309" s="71" t="s">
        <v>328</v>
      </c>
      <c r="F309" s="142" t="s">
        <v>1066</v>
      </c>
      <c r="G309" s="143">
        <v>50</v>
      </c>
      <c r="H309" s="20">
        <v>105.5</v>
      </c>
      <c r="I309" s="142" t="s">
        <v>8</v>
      </c>
      <c r="J309" s="103"/>
      <c r="K309" s="89"/>
    </row>
    <row r="310" spans="1:11" s="90" customFormat="1" ht="15" customHeight="1">
      <c r="A310" s="137"/>
      <c r="B310" s="18">
        <v>19585</v>
      </c>
      <c r="C310" s="142" t="s">
        <v>1070</v>
      </c>
      <c r="D310" s="71" t="s">
        <v>1002</v>
      </c>
      <c r="E310" s="71" t="s">
        <v>328</v>
      </c>
      <c r="F310" s="142" t="s">
        <v>1071</v>
      </c>
      <c r="G310" s="143">
        <v>40</v>
      </c>
      <c r="H310" s="20">
        <v>115</v>
      </c>
      <c r="I310" s="142" t="s">
        <v>8</v>
      </c>
      <c r="J310" s="103"/>
      <c r="K310" s="89"/>
    </row>
    <row r="311" spans="1:11" s="90" customFormat="1" ht="15" customHeight="1">
      <c r="A311" s="137"/>
      <c r="B311" s="18">
        <v>19586</v>
      </c>
      <c r="C311" s="142" t="s">
        <v>1070</v>
      </c>
      <c r="D311" s="71" t="s">
        <v>388</v>
      </c>
      <c r="E311" s="71" t="s">
        <v>327</v>
      </c>
      <c r="F311" s="142" t="s">
        <v>1071</v>
      </c>
      <c r="G311" s="143">
        <v>50</v>
      </c>
      <c r="H311" s="20">
        <v>110</v>
      </c>
      <c r="I311" s="142" t="s">
        <v>8</v>
      </c>
      <c r="J311" s="103"/>
      <c r="K311" s="89"/>
    </row>
    <row r="312" spans="1:11" s="90" customFormat="1" ht="15" customHeight="1">
      <c r="A312" s="137"/>
      <c r="B312" s="18">
        <v>19587</v>
      </c>
      <c r="C312" s="142" t="s">
        <v>1070</v>
      </c>
      <c r="D312" s="71" t="s">
        <v>515</v>
      </c>
      <c r="E312" s="71" t="s">
        <v>328</v>
      </c>
      <c r="F312" s="142" t="s">
        <v>1071</v>
      </c>
      <c r="G312" s="143">
        <v>50</v>
      </c>
      <c r="H312" s="20">
        <v>112</v>
      </c>
      <c r="I312" s="142" t="s">
        <v>8</v>
      </c>
      <c r="J312" s="103"/>
      <c r="K312" s="89"/>
    </row>
    <row r="313" spans="1:11" s="90" customFormat="1" ht="15" customHeight="1">
      <c r="A313" s="137"/>
      <c r="B313" s="18">
        <v>19588</v>
      </c>
      <c r="C313" s="142" t="s">
        <v>1070</v>
      </c>
      <c r="D313" s="71" t="s">
        <v>900</v>
      </c>
      <c r="E313" s="71" t="s">
        <v>328</v>
      </c>
      <c r="F313" s="142" t="s">
        <v>1071</v>
      </c>
      <c r="G313" s="143">
        <v>30</v>
      </c>
      <c r="H313" s="20">
        <v>113</v>
      </c>
      <c r="I313" s="142" t="s">
        <v>8</v>
      </c>
      <c r="J313" s="103"/>
      <c r="K313" s="89"/>
    </row>
    <row r="314" spans="1:11" s="90" customFormat="1" ht="15" customHeight="1">
      <c r="A314" s="137"/>
      <c r="B314" s="18">
        <v>19589</v>
      </c>
      <c r="C314" s="142" t="s">
        <v>1076</v>
      </c>
      <c r="D314" s="71" t="s">
        <v>388</v>
      </c>
      <c r="E314" s="71" t="s">
        <v>327</v>
      </c>
      <c r="F314" s="142" t="s">
        <v>1077</v>
      </c>
      <c r="G314" s="143">
        <v>50</v>
      </c>
      <c r="H314" s="20">
        <v>115.4</v>
      </c>
      <c r="I314" s="142" t="s">
        <v>7</v>
      </c>
      <c r="J314" s="103"/>
      <c r="K314" s="89"/>
    </row>
    <row r="315" spans="1:11" s="90" customFormat="1" ht="15" customHeight="1">
      <c r="A315" s="137"/>
      <c r="B315" s="18">
        <v>19590</v>
      </c>
      <c r="C315" s="142" t="s">
        <v>1083</v>
      </c>
      <c r="D315" s="71" t="s">
        <v>310</v>
      </c>
      <c r="E315" s="71" t="s">
        <v>327</v>
      </c>
      <c r="F315" s="142" t="s">
        <v>1084</v>
      </c>
      <c r="G315" s="143">
        <v>45000</v>
      </c>
      <c r="H315" s="20">
        <v>121</v>
      </c>
      <c r="I315" s="142" t="s">
        <v>7</v>
      </c>
      <c r="J315" s="103"/>
      <c r="K315" s="89"/>
    </row>
    <row r="316" spans="1:11" s="90" customFormat="1" ht="15" customHeight="1">
      <c r="A316" s="137"/>
      <c r="B316" s="18">
        <v>19591</v>
      </c>
      <c r="C316" s="142" t="s">
        <v>1083</v>
      </c>
      <c r="D316" s="71" t="s">
        <v>362</v>
      </c>
      <c r="E316" s="71" t="s">
        <v>327</v>
      </c>
      <c r="F316" s="142" t="s">
        <v>1084</v>
      </c>
      <c r="G316" s="143">
        <v>15000</v>
      </c>
      <c r="H316" s="20">
        <v>121</v>
      </c>
      <c r="I316" s="142" t="s">
        <v>7</v>
      </c>
      <c r="J316" s="103"/>
      <c r="K316" s="89"/>
    </row>
    <row r="317" spans="1:11" s="90" customFormat="1" ht="15" customHeight="1">
      <c r="A317" s="137"/>
      <c r="B317" s="18">
        <v>19592</v>
      </c>
      <c r="C317" s="142" t="s">
        <v>1083</v>
      </c>
      <c r="D317" s="71" t="s">
        <v>499</v>
      </c>
      <c r="E317" s="71" t="s">
        <v>328</v>
      </c>
      <c r="F317" s="142" t="s">
        <v>1085</v>
      </c>
      <c r="G317" s="143">
        <v>600</v>
      </c>
      <c r="H317" s="20">
        <v>115</v>
      </c>
      <c r="I317" s="142" t="s">
        <v>7</v>
      </c>
      <c r="J317" s="103"/>
      <c r="K317" s="89"/>
    </row>
    <row r="318" spans="1:11" s="90" customFormat="1" ht="15" customHeight="1">
      <c r="A318" s="137"/>
      <c r="B318" s="18">
        <v>19593</v>
      </c>
      <c r="C318" s="142" t="s">
        <v>1083</v>
      </c>
      <c r="D318" s="71" t="s">
        <v>1086</v>
      </c>
      <c r="E318" s="71" t="s">
        <v>327</v>
      </c>
      <c r="F318" s="142" t="s">
        <v>1041</v>
      </c>
      <c r="G318" s="143">
        <v>100000</v>
      </c>
      <c r="H318" s="20">
        <v>115</v>
      </c>
      <c r="I318" s="142" t="s">
        <v>7</v>
      </c>
      <c r="J318" s="103"/>
      <c r="K318" s="89"/>
    </row>
    <row r="319" spans="1:11" s="90" customFormat="1" ht="15" customHeight="1">
      <c r="A319" s="137"/>
      <c r="B319" s="18">
        <v>19594</v>
      </c>
      <c r="C319" s="142" t="s">
        <v>1083</v>
      </c>
      <c r="D319" s="71" t="s">
        <v>388</v>
      </c>
      <c r="E319" s="71" t="s">
        <v>327</v>
      </c>
      <c r="F319" s="142" t="s">
        <v>1087</v>
      </c>
      <c r="G319" s="143">
        <v>50</v>
      </c>
      <c r="H319" s="20">
        <v>113</v>
      </c>
      <c r="I319" s="142" t="s">
        <v>8</v>
      </c>
      <c r="J319" s="103"/>
      <c r="K319" s="89"/>
    </row>
    <row r="320" spans="1:11" s="90" customFormat="1" ht="15" customHeight="1">
      <c r="A320" s="137"/>
      <c r="B320" s="18">
        <v>19595</v>
      </c>
      <c r="C320" s="142" t="s">
        <v>1099</v>
      </c>
      <c r="D320" s="71" t="s">
        <v>499</v>
      </c>
      <c r="E320" s="71" t="s">
        <v>328</v>
      </c>
      <c r="F320" s="142" t="s">
        <v>1100</v>
      </c>
      <c r="G320" s="143">
        <v>400</v>
      </c>
      <c r="H320" s="20">
        <v>115</v>
      </c>
      <c r="I320" s="142" t="s">
        <v>7</v>
      </c>
      <c r="J320" s="103"/>
      <c r="K320" s="89"/>
    </row>
    <row r="321" spans="1:11" s="90" customFormat="1" ht="15" customHeight="1">
      <c r="A321" s="137"/>
      <c r="B321" s="18">
        <v>19596</v>
      </c>
      <c r="C321" s="142" t="s">
        <v>1099</v>
      </c>
      <c r="D321" s="71" t="s">
        <v>340</v>
      </c>
      <c r="E321" s="71" t="s">
        <v>328</v>
      </c>
      <c r="F321" s="142" t="s">
        <v>1100</v>
      </c>
      <c r="G321" s="143">
        <v>180</v>
      </c>
      <c r="H321" s="20">
        <v>115</v>
      </c>
      <c r="I321" s="142" t="s">
        <v>8</v>
      </c>
      <c r="J321" s="103"/>
      <c r="K321" s="89"/>
    </row>
    <row r="322" spans="1:11" s="90" customFormat="1" ht="15" customHeight="1">
      <c r="A322" s="137"/>
      <c r="B322" s="18">
        <v>19597</v>
      </c>
      <c r="C322" s="142" t="s">
        <v>1099</v>
      </c>
      <c r="D322" s="71" t="s">
        <v>420</v>
      </c>
      <c r="E322" s="71" t="s">
        <v>328</v>
      </c>
      <c r="F322" s="142" t="s">
        <v>1100</v>
      </c>
      <c r="G322" s="143">
        <v>100</v>
      </c>
      <c r="H322" s="20">
        <v>122</v>
      </c>
      <c r="I322" s="142" t="s">
        <v>8</v>
      </c>
      <c r="J322" s="135"/>
      <c r="K322" s="135"/>
    </row>
    <row r="323" spans="1:11" s="90" customFormat="1" ht="15" customHeight="1">
      <c r="A323" s="137"/>
      <c r="B323" s="18">
        <v>19598</v>
      </c>
      <c r="C323" s="142" t="s">
        <v>1101</v>
      </c>
      <c r="D323" s="71" t="s">
        <v>310</v>
      </c>
      <c r="E323" s="71" t="s">
        <v>328</v>
      </c>
      <c r="F323" s="142" t="s">
        <v>1102</v>
      </c>
      <c r="G323" s="143">
        <v>100</v>
      </c>
      <c r="H323" s="20">
        <v>124</v>
      </c>
      <c r="I323" s="142" t="s">
        <v>8</v>
      </c>
      <c r="J323" s="103"/>
      <c r="K323" s="89"/>
    </row>
    <row r="324" spans="1:11" s="90" customFormat="1" ht="15" customHeight="1">
      <c r="A324" s="137"/>
      <c r="B324" s="18">
        <v>19599</v>
      </c>
      <c r="C324" s="142" t="s">
        <v>1113</v>
      </c>
      <c r="D324" s="71" t="s">
        <v>1096</v>
      </c>
      <c r="E324" s="71" t="s">
        <v>328</v>
      </c>
      <c r="F324" s="142" t="s">
        <v>1040</v>
      </c>
      <c r="G324" s="143">
        <v>15000</v>
      </c>
      <c r="H324" s="20">
        <v>116.5</v>
      </c>
      <c r="I324" s="142" t="s">
        <v>9</v>
      </c>
      <c r="J324" s="103"/>
      <c r="K324" s="89"/>
    </row>
    <row r="325" spans="1:11" s="90" customFormat="1" ht="15" customHeight="1">
      <c r="A325" s="137"/>
      <c r="B325" s="18">
        <v>19600</v>
      </c>
      <c r="C325" s="142" t="s">
        <v>1113</v>
      </c>
      <c r="D325" s="71" t="s">
        <v>420</v>
      </c>
      <c r="E325" s="71" t="s">
        <v>327</v>
      </c>
      <c r="F325" s="142" t="s">
        <v>1040</v>
      </c>
      <c r="G325" s="143">
        <v>11005</v>
      </c>
      <c r="H325" s="20">
        <v>119</v>
      </c>
      <c r="I325" s="142" t="s">
        <v>8</v>
      </c>
      <c r="J325" s="103"/>
      <c r="K325" s="89"/>
    </row>
    <row r="326" spans="1:11" s="90" customFormat="1" ht="15" customHeight="1">
      <c r="A326" s="137"/>
      <c r="B326" s="18">
        <v>19601</v>
      </c>
      <c r="C326" s="142" t="s">
        <v>1113</v>
      </c>
      <c r="D326" s="71" t="s">
        <v>512</v>
      </c>
      <c r="E326" s="71" t="s">
        <v>328</v>
      </c>
      <c r="F326" s="142" t="s">
        <v>1114</v>
      </c>
      <c r="G326" s="143">
        <v>25</v>
      </c>
      <c r="H326" s="20">
        <v>108</v>
      </c>
      <c r="I326" s="142" t="s">
        <v>8</v>
      </c>
      <c r="J326" s="103"/>
      <c r="K326" s="89"/>
    </row>
    <row r="327" spans="1:11" s="90" customFormat="1" ht="15" customHeight="1">
      <c r="A327" s="137"/>
      <c r="B327" s="18">
        <v>19602</v>
      </c>
      <c r="C327" s="142" t="s">
        <v>1113</v>
      </c>
      <c r="D327" s="71" t="s">
        <v>515</v>
      </c>
      <c r="E327" s="71" t="s">
        <v>328</v>
      </c>
      <c r="F327" s="142" t="s">
        <v>1114</v>
      </c>
      <c r="G327" s="143">
        <v>40</v>
      </c>
      <c r="H327" s="20">
        <v>106</v>
      </c>
      <c r="I327" s="142" t="s">
        <v>8</v>
      </c>
      <c r="J327" s="103"/>
      <c r="K327" s="89"/>
    </row>
    <row r="328" spans="1:11" s="90" customFormat="1" ht="15" customHeight="1">
      <c r="A328" s="137"/>
      <c r="B328" s="18">
        <v>19603</v>
      </c>
      <c r="C328" s="142" t="s">
        <v>1113</v>
      </c>
      <c r="D328" s="71" t="s">
        <v>821</v>
      </c>
      <c r="E328" s="71" t="s">
        <v>327</v>
      </c>
      <c r="F328" s="142" t="s">
        <v>1114</v>
      </c>
      <c r="G328" s="143">
        <v>50</v>
      </c>
      <c r="H328" s="20">
        <v>106</v>
      </c>
      <c r="I328" s="142" t="s">
        <v>8</v>
      </c>
      <c r="J328" s="103"/>
      <c r="K328" s="89"/>
    </row>
    <row r="329" spans="1:11" s="90" customFormat="1" ht="15" customHeight="1">
      <c r="A329" s="137"/>
      <c r="B329" s="18">
        <v>19604</v>
      </c>
      <c r="C329" s="142" t="s">
        <v>1122</v>
      </c>
      <c r="D329" s="71" t="s">
        <v>420</v>
      </c>
      <c r="E329" s="71" t="s">
        <v>327</v>
      </c>
      <c r="F329" s="142" t="s">
        <v>1123</v>
      </c>
      <c r="G329" s="143">
        <v>400</v>
      </c>
      <c r="H329" s="20">
        <v>115</v>
      </c>
      <c r="I329" s="142" t="s">
        <v>8</v>
      </c>
      <c r="J329" s="103"/>
      <c r="K329" s="89"/>
    </row>
    <row r="330" spans="1:11" s="90" customFormat="1" ht="15" customHeight="1">
      <c r="A330" s="137"/>
      <c r="B330" s="18">
        <v>19605</v>
      </c>
      <c r="C330" s="142" t="s">
        <v>1122</v>
      </c>
      <c r="D330" s="71" t="s">
        <v>1002</v>
      </c>
      <c r="E330" s="71" t="s">
        <v>327</v>
      </c>
      <c r="F330" s="142" t="s">
        <v>1040</v>
      </c>
      <c r="G330" s="143">
        <v>527</v>
      </c>
      <c r="H330" s="20">
        <v>119.5</v>
      </c>
      <c r="I330" s="142" t="s">
        <v>9</v>
      </c>
      <c r="J330" s="103"/>
      <c r="K330" s="89"/>
    </row>
    <row r="331" spans="1:11" s="90" customFormat="1" ht="15" customHeight="1">
      <c r="A331" s="137"/>
      <c r="B331" s="18">
        <v>19606</v>
      </c>
      <c r="C331" s="142" t="s">
        <v>1122</v>
      </c>
      <c r="D331" s="71" t="s">
        <v>1096</v>
      </c>
      <c r="E331" s="71" t="s">
        <v>328</v>
      </c>
      <c r="F331" s="142" t="s">
        <v>1097</v>
      </c>
      <c r="G331" s="143">
        <v>200000</v>
      </c>
      <c r="H331" s="20">
        <v>117</v>
      </c>
      <c r="I331" s="142" t="s">
        <v>9</v>
      </c>
      <c r="J331" s="103"/>
      <c r="K331" s="89"/>
    </row>
    <row r="332" spans="1:11" s="90" customFormat="1" ht="15" customHeight="1">
      <c r="A332" s="137"/>
      <c r="B332" s="18">
        <v>19607</v>
      </c>
      <c r="C332" s="142" t="s">
        <v>1127</v>
      </c>
      <c r="D332" s="71" t="s">
        <v>401</v>
      </c>
      <c r="E332" s="71" t="s">
        <v>327</v>
      </c>
      <c r="F332" s="142" t="s">
        <v>1040</v>
      </c>
      <c r="G332" s="143">
        <v>25000</v>
      </c>
      <c r="H332" s="20">
        <v>116</v>
      </c>
      <c r="I332" s="142" t="s">
        <v>9</v>
      </c>
      <c r="J332" s="103"/>
      <c r="K332" s="89"/>
    </row>
    <row r="333" spans="1:11" s="90" customFormat="1" ht="15" customHeight="1">
      <c r="A333" s="137"/>
      <c r="B333" s="18">
        <v>19608</v>
      </c>
      <c r="C333" s="142" t="s">
        <v>1127</v>
      </c>
      <c r="D333" s="71" t="s">
        <v>512</v>
      </c>
      <c r="E333" s="71" t="s">
        <v>327</v>
      </c>
      <c r="F333" s="142" t="s">
        <v>1128</v>
      </c>
      <c r="G333" s="143">
        <v>50</v>
      </c>
      <c r="H333" s="20">
        <v>114</v>
      </c>
      <c r="I333" s="142" t="s">
        <v>8</v>
      </c>
      <c r="J333" s="103"/>
      <c r="K333" s="89"/>
    </row>
    <row r="334" spans="1:11" s="90" customFormat="1" ht="15" customHeight="1">
      <c r="A334" s="137"/>
      <c r="B334" s="18">
        <v>19609</v>
      </c>
      <c r="C334" s="142" t="s">
        <v>1127</v>
      </c>
      <c r="D334" s="71" t="s">
        <v>499</v>
      </c>
      <c r="E334" s="71" t="s">
        <v>328</v>
      </c>
      <c r="F334" s="142" t="s">
        <v>1128</v>
      </c>
      <c r="G334" s="143">
        <v>30</v>
      </c>
      <c r="H334" s="20">
        <v>114.5</v>
      </c>
      <c r="I334" s="142" t="s">
        <v>8</v>
      </c>
      <c r="J334" s="103"/>
      <c r="K334" s="89"/>
    </row>
    <row r="335" spans="1:11" s="90" customFormat="1" ht="15" customHeight="1">
      <c r="A335" s="137"/>
      <c r="B335" s="18">
        <v>19610</v>
      </c>
      <c r="C335" s="142" t="s">
        <v>1127</v>
      </c>
      <c r="D335" s="71" t="s">
        <v>388</v>
      </c>
      <c r="E335" s="71" t="s">
        <v>327</v>
      </c>
      <c r="F335" s="142" t="s">
        <v>1128</v>
      </c>
      <c r="G335" s="143">
        <v>30</v>
      </c>
      <c r="H335" s="20">
        <v>114</v>
      </c>
      <c r="I335" s="142" t="s">
        <v>8</v>
      </c>
      <c r="J335" s="103"/>
      <c r="K335" s="89"/>
    </row>
    <row r="336" spans="1:11" s="90" customFormat="1" ht="15" customHeight="1">
      <c r="A336" s="137"/>
      <c r="B336" s="18">
        <v>19611</v>
      </c>
      <c r="C336" s="142" t="s">
        <v>1127</v>
      </c>
      <c r="D336" s="71" t="s">
        <v>15</v>
      </c>
      <c r="E336" s="71" t="s">
        <v>327</v>
      </c>
      <c r="F336" s="142" t="s">
        <v>1129</v>
      </c>
      <c r="G336" s="143">
        <v>15000</v>
      </c>
      <c r="H336" s="20">
        <v>115</v>
      </c>
      <c r="I336" s="142" t="s">
        <v>8</v>
      </c>
      <c r="J336" s="103"/>
      <c r="K336" s="89"/>
    </row>
    <row r="337" spans="1:11" s="90" customFormat="1" ht="15" customHeight="1">
      <c r="A337" s="137"/>
      <c r="B337" s="18">
        <v>19612</v>
      </c>
      <c r="C337" s="142" t="s">
        <v>1127</v>
      </c>
      <c r="D337" s="71" t="s">
        <v>388</v>
      </c>
      <c r="E337" s="71" t="s">
        <v>327</v>
      </c>
      <c r="F337" s="142" t="s">
        <v>1128</v>
      </c>
      <c r="G337" s="143">
        <v>30</v>
      </c>
      <c r="H337" s="20">
        <v>114</v>
      </c>
      <c r="I337" s="142" t="s">
        <v>8</v>
      </c>
      <c r="J337" s="103"/>
      <c r="K337" s="89"/>
    </row>
    <row r="338" spans="1:11" s="90" customFormat="1" ht="15" customHeight="1">
      <c r="A338" s="137"/>
      <c r="B338" s="18">
        <v>19613</v>
      </c>
      <c r="C338" s="142" t="s">
        <v>1127</v>
      </c>
      <c r="D338" s="71" t="s">
        <v>15</v>
      </c>
      <c r="E338" s="71" t="s">
        <v>327</v>
      </c>
      <c r="F338" s="142" t="s">
        <v>1130</v>
      </c>
      <c r="G338" s="143">
        <v>86000</v>
      </c>
      <c r="H338" s="20">
        <v>115.9</v>
      </c>
      <c r="I338" s="142" t="s">
        <v>7</v>
      </c>
      <c r="J338" s="103"/>
      <c r="K338" s="89"/>
    </row>
    <row r="339" spans="1:11" s="90" customFormat="1" ht="15" customHeight="1">
      <c r="A339" s="137"/>
      <c r="B339" s="18">
        <v>19614</v>
      </c>
      <c r="C339" s="142" t="s">
        <v>1139</v>
      </c>
      <c r="D339" s="71" t="s">
        <v>420</v>
      </c>
      <c r="E339" s="71" t="s">
        <v>327</v>
      </c>
      <c r="F339" s="142" t="s">
        <v>1040</v>
      </c>
      <c r="G339" s="143">
        <v>6200</v>
      </c>
      <c r="H339" s="20">
        <v>116.5</v>
      </c>
      <c r="I339" s="142" t="s">
        <v>8</v>
      </c>
      <c r="J339" s="103"/>
      <c r="K339" s="89"/>
    </row>
    <row r="340" spans="1:11" s="90" customFormat="1" ht="15" customHeight="1">
      <c r="A340" s="137"/>
      <c r="B340" s="18">
        <v>19615</v>
      </c>
      <c r="C340" s="142" t="s">
        <v>1139</v>
      </c>
      <c r="D340" s="71" t="s">
        <v>352</v>
      </c>
      <c r="E340" s="71" t="s">
        <v>327</v>
      </c>
      <c r="F340" s="142" t="s">
        <v>1040</v>
      </c>
      <c r="G340" s="143">
        <v>15000</v>
      </c>
      <c r="H340" s="20">
        <v>117.5</v>
      </c>
      <c r="I340" s="142" t="s">
        <v>8</v>
      </c>
      <c r="J340" s="103"/>
      <c r="K340" s="89"/>
    </row>
    <row r="341" spans="1:11" s="90" customFormat="1" ht="15" customHeight="1">
      <c r="A341" s="137"/>
      <c r="B341" s="18">
        <v>19616</v>
      </c>
      <c r="C341" s="142" t="s">
        <v>1139</v>
      </c>
      <c r="D341" s="71" t="s">
        <v>340</v>
      </c>
      <c r="E341" s="71" t="s">
        <v>328</v>
      </c>
      <c r="F341" s="142" t="s">
        <v>1140</v>
      </c>
      <c r="G341" s="143">
        <v>15000</v>
      </c>
      <c r="H341" s="20">
        <v>127</v>
      </c>
      <c r="I341" s="142" t="s">
        <v>9</v>
      </c>
      <c r="J341" s="103"/>
      <c r="K341" s="89"/>
    </row>
    <row r="342" spans="1:11" s="90" customFormat="1" ht="15" customHeight="1">
      <c r="A342" s="137"/>
      <c r="B342" s="18">
        <v>19617</v>
      </c>
      <c r="C342" s="142" t="s">
        <v>1144</v>
      </c>
      <c r="D342" s="71" t="s">
        <v>512</v>
      </c>
      <c r="E342" s="71" t="s">
        <v>327</v>
      </c>
      <c r="F342" s="142" t="s">
        <v>1140</v>
      </c>
      <c r="G342" s="143">
        <v>150</v>
      </c>
      <c r="H342" s="20">
        <v>137</v>
      </c>
      <c r="I342" s="142" t="s">
        <v>8</v>
      </c>
      <c r="J342" s="103"/>
      <c r="K342" s="89"/>
    </row>
    <row r="343" spans="1:11" s="90" customFormat="1" ht="15" customHeight="1">
      <c r="A343" s="137"/>
      <c r="B343" s="18">
        <v>19618</v>
      </c>
      <c r="C343" s="142" t="s">
        <v>1144</v>
      </c>
      <c r="D343" s="71" t="s">
        <v>340</v>
      </c>
      <c r="E343" s="71" t="s">
        <v>328</v>
      </c>
      <c r="F343" s="142" t="s">
        <v>1140</v>
      </c>
      <c r="G343" s="143">
        <v>90</v>
      </c>
      <c r="H343" s="20">
        <v>138</v>
      </c>
      <c r="I343" s="142" t="s">
        <v>8</v>
      </c>
      <c r="J343" s="103"/>
      <c r="K343" s="89"/>
    </row>
    <row r="344" spans="1:11" s="90" customFormat="1" ht="15" customHeight="1">
      <c r="A344" s="137"/>
      <c r="B344" s="18">
        <v>19619</v>
      </c>
      <c r="C344" s="142" t="s">
        <v>1144</v>
      </c>
      <c r="D344" s="71" t="s">
        <v>821</v>
      </c>
      <c r="E344" s="71" t="s">
        <v>327</v>
      </c>
      <c r="F344" s="142" t="s">
        <v>1140</v>
      </c>
      <c r="G344" s="143">
        <v>70</v>
      </c>
      <c r="H344" s="20">
        <v>133.5</v>
      </c>
      <c r="I344" s="142" t="s">
        <v>8</v>
      </c>
      <c r="J344" s="103"/>
      <c r="K344" s="89"/>
    </row>
    <row r="345" spans="1:11" s="90" customFormat="1" ht="15" customHeight="1">
      <c r="A345" s="137"/>
      <c r="B345" s="18">
        <v>19620</v>
      </c>
      <c r="C345" s="142" t="s">
        <v>1148</v>
      </c>
      <c r="D345" s="71" t="s">
        <v>388</v>
      </c>
      <c r="E345" s="71" t="s">
        <v>328</v>
      </c>
      <c r="F345" s="142" t="s">
        <v>1040</v>
      </c>
      <c r="G345" s="143">
        <v>10000</v>
      </c>
      <c r="H345" s="20">
        <v>117.3</v>
      </c>
      <c r="I345" s="142" t="s">
        <v>8</v>
      </c>
      <c r="J345" s="103"/>
      <c r="K345" s="89"/>
    </row>
    <row r="346" spans="1:11" s="90" customFormat="1" ht="15" customHeight="1">
      <c r="A346" s="137"/>
      <c r="B346" s="18">
        <v>19621</v>
      </c>
      <c r="C346" s="142" t="s">
        <v>1148</v>
      </c>
      <c r="D346" s="71" t="s">
        <v>352</v>
      </c>
      <c r="E346" s="71" t="s">
        <v>327</v>
      </c>
      <c r="F346" s="142" t="s">
        <v>1084</v>
      </c>
      <c r="G346" s="143">
        <v>45000</v>
      </c>
      <c r="H346" s="20">
        <v>120</v>
      </c>
      <c r="I346" s="142" t="s">
        <v>7</v>
      </c>
      <c r="J346" s="103"/>
      <c r="K346" s="89"/>
    </row>
    <row r="347" spans="1:11" s="90" customFormat="1" ht="15" customHeight="1">
      <c r="A347" s="137"/>
      <c r="B347" s="18">
        <v>19622</v>
      </c>
      <c r="C347" s="142" t="s">
        <v>1148</v>
      </c>
      <c r="D347" s="71" t="s">
        <v>340</v>
      </c>
      <c r="E347" s="71" t="s">
        <v>328</v>
      </c>
      <c r="F347" s="142" t="s">
        <v>1149</v>
      </c>
      <c r="G347" s="143">
        <v>80</v>
      </c>
      <c r="H347" s="20">
        <v>134</v>
      </c>
      <c r="I347" s="142" t="s">
        <v>7</v>
      </c>
      <c r="J347" s="103"/>
      <c r="K347" s="89"/>
    </row>
    <row r="348" spans="1:11" s="90" customFormat="1" ht="15" customHeight="1">
      <c r="A348" s="137"/>
      <c r="B348" s="18">
        <v>19623</v>
      </c>
      <c r="C348" s="142" t="s">
        <v>1148</v>
      </c>
      <c r="D348" s="71" t="s">
        <v>512</v>
      </c>
      <c r="E348" s="71" t="s">
        <v>327</v>
      </c>
      <c r="F348" s="142" t="s">
        <v>1149</v>
      </c>
      <c r="G348" s="143">
        <v>80</v>
      </c>
      <c r="H348" s="20">
        <v>134.30000000000001</v>
      </c>
      <c r="I348" s="142" t="s">
        <v>8</v>
      </c>
      <c r="J348" s="103"/>
      <c r="K348" s="89"/>
    </row>
    <row r="349" spans="1:11" s="90" customFormat="1" ht="15" customHeight="1">
      <c r="A349" s="137"/>
      <c r="B349" s="18">
        <v>19624</v>
      </c>
      <c r="C349" s="142" t="s">
        <v>1148</v>
      </c>
      <c r="D349" s="71" t="s">
        <v>509</v>
      </c>
      <c r="E349" s="71" t="s">
        <v>327</v>
      </c>
      <c r="F349" s="142" t="s">
        <v>1040</v>
      </c>
      <c r="G349" s="143">
        <v>1500</v>
      </c>
      <c r="H349" s="20">
        <v>100</v>
      </c>
      <c r="I349" s="142" t="s">
        <v>8</v>
      </c>
      <c r="J349" s="103"/>
      <c r="K349" s="89"/>
    </row>
    <row r="350" spans="1:11" s="90" customFormat="1" ht="15" customHeight="1">
      <c r="A350" s="137"/>
      <c r="B350" s="18">
        <v>19625</v>
      </c>
      <c r="C350" s="142" t="s">
        <v>1148</v>
      </c>
      <c r="D350" s="71" t="s">
        <v>420</v>
      </c>
      <c r="E350" s="71" t="s">
        <v>327</v>
      </c>
      <c r="F350" s="142" t="s">
        <v>1040</v>
      </c>
      <c r="G350" s="143">
        <v>10000</v>
      </c>
      <c r="H350" s="20">
        <v>119.3</v>
      </c>
      <c r="I350" s="142" t="s">
        <v>8</v>
      </c>
      <c r="J350" s="103"/>
      <c r="K350" s="89"/>
    </row>
    <row r="351" spans="1:11" s="90" customFormat="1" ht="15" customHeight="1">
      <c r="A351" s="137"/>
      <c r="B351" s="18">
        <v>19626</v>
      </c>
      <c r="C351" s="142" t="s">
        <v>1160</v>
      </c>
      <c r="D351" s="71" t="s">
        <v>1161</v>
      </c>
      <c r="E351" s="71" t="s">
        <v>327</v>
      </c>
      <c r="F351" s="142" t="s">
        <v>1040</v>
      </c>
      <c r="G351" s="143">
        <v>4650</v>
      </c>
      <c r="H351" s="20">
        <v>115</v>
      </c>
      <c r="I351" s="142" t="s">
        <v>8</v>
      </c>
      <c r="J351" s="103"/>
      <c r="K351" s="89"/>
    </row>
    <row r="352" spans="1:11" s="90" customFormat="1" ht="15" customHeight="1">
      <c r="A352" s="137"/>
      <c r="B352" s="18">
        <v>19627</v>
      </c>
      <c r="C352" s="142" t="s">
        <v>1160</v>
      </c>
      <c r="D352" s="71" t="s">
        <v>515</v>
      </c>
      <c r="E352" s="71" t="s">
        <v>327</v>
      </c>
      <c r="F352" s="142" t="s">
        <v>1162</v>
      </c>
      <c r="G352" s="143">
        <v>100</v>
      </c>
      <c r="H352" s="20">
        <v>133.80000000000001</v>
      </c>
      <c r="I352" s="142" t="s">
        <v>8</v>
      </c>
      <c r="J352" s="103"/>
      <c r="K352" s="89"/>
    </row>
    <row r="353" spans="1:11" s="90" customFormat="1" ht="15" customHeight="1">
      <c r="A353" s="137"/>
      <c r="B353" s="18">
        <v>19628</v>
      </c>
      <c r="C353" s="142" t="s">
        <v>1170</v>
      </c>
      <c r="D353" s="71" t="s">
        <v>1161</v>
      </c>
      <c r="E353" s="71" t="s">
        <v>328</v>
      </c>
      <c r="F353" s="142" t="s">
        <v>1040</v>
      </c>
      <c r="G353" s="143">
        <v>4650</v>
      </c>
      <c r="H353" s="20">
        <v>119</v>
      </c>
      <c r="I353" s="142" t="s">
        <v>8</v>
      </c>
      <c r="J353" s="103"/>
      <c r="K353" s="89"/>
    </row>
    <row r="354" spans="1:11" s="90" customFormat="1" ht="15" customHeight="1">
      <c r="A354" s="137"/>
      <c r="B354" s="18">
        <v>19629</v>
      </c>
      <c r="C354" s="142" t="s">
        <v>1170</v>
      </c>
      <c r="D354" s="71" t="s">
        <v>15</v>
      </c>
      <c r="E354" s="71" t="s">
        <v>328</v>
      </c>
      <c r="F354" s="142" t="s">
        <v>1171</v>
      </c>
      <c r="G354" s="143">
        <v>1400</v>
      </c>
      <c r="H354" s="20">
        <v>133.19999999999999</v>
      </c>
      <c r="I354" s="142" t="s">
        <v>8</v>
      </c>
      <c r="J354" s="103"/>
      <c r="K354" s="89"/>
    </row>
    <row r="355" spans="1:11" s="90" customFormat="1" ht="15" customHeight="1">
      <c r="A355" s="137"/>
      <c r="B355" s="18">
        <v>19630</v>
      </c>
      <c r="C355" s="142" t="s">
        <v>1170</v>
      </c>
      <c r="D355" s="71" t="s">
        <v>401</v>
      </c>
      <c r="E355" s="71" t="s">
        <v>328</v>
      </c>
      <c r="F355" s="142" t="s">
        <v>1040</v>
      </c>
      <c r="G355" s="143">
        <v>3100</v>
      </c>
      <c r="H355" s="20">
        <v>117</v>
      </c>
      <c r="I355" s="142" t="s">
        <v>8</v>
      </c>
      <c r="J355" s="103"/>
      <c r="K355" s="89"/>
    </row>
    <row r="356" spans="1:11" s="90" customFormat="1" ht="15" customHeight="1">
      <c r="A356" s="137"/>
      <c r="B356" s="18">
        <v>19631</v>
      </c>
      <c r="C356" s="142" t="s">
        <v>1170</v>
      </c>
      <c r="D356" s="71" t="s">
        <v>340</v>
      </c>
      <c r="E356" s="71" t="s">
        <v>328</v>
      </c>
      <c r="F356" s="142" t="s">
        <v>1172</v>
      </c>
      <c r="G356" s="143">
        <v>8000</v>
      </c>
      <c r="H356" s="20">
        <v>134</v>
      </c>
      <c r="I356" s="142" t="s">
        <v>7</v>
      </c>
      <c r="J356" s="103"/>
      <c r="K356" s="89"/>
    </row>
    <row r="357" spans="1:11" s="90" customFormat="1" ht="15" customHeight="1">
      <c r="A357" s="137"/>
      <c r="B357" s="18">
        <v>19632</v>
      </c>
      <c r="C357" s="142" t="s">
        <v>1170</v>
      </c>
      <c r="D357" s="71" t="s">
        <v>340</v>
      </c>
      <c r="E357" s="71" t="s">
        <v>328</v>
      </c>
      <c r="F357" s="142" t="s">
        <v>1172</v>
      </c>
      <c r="G357" s="143">
        <v>100</v>
      </c>
      <c r="H357" s="20">
        <v>132</v>
      </c>
      <c r="I357" s="142" t="s">
        <v>8</v>
      </c>
      <c r="J357" s="103"/>
      <c r="K357" s="89"/>
    </row>
    <row r="358" spans="1:11" s="90" customFormat="1" ht="15" customHeight="1">
      <c r="A358" s="137"/>
      <c r="B358" s="18">
        <v>19633</v>
      </c>
      <c r="C358" s="142" t="s">
        <v>1170</v>
      </c>
      <c r="D358" s="71" t="s">
        <v>515</v>
      </c>
      <c r="E358" s="71" t="s">
        <v>327</v>
      </c>
      <c r="F358" s="142" t="s">
        <v>1172</v>
      </c>
      <c r="G358" s="143">
        <v>100</v>
      </c>
      <c r="H358" s="20">
        <v>132</v>
      </c>
      <c r="I358" s="142" t="s">
        <v>8</v>
      </c>
      <c r="J358" s="103"/>
      <c r="K358" s="89"/>
    </row>
    <row r="359" spans="1:11" s="90" customFormat="1" ht="15" customHeight="1">
      <c r="A359" s="137"/>
      <c r="B359" s="18">
        <v>19634</v>
      </c>
      <c r="C359" s="142" t="s">
        <v>1170</v>
      </c>
      <c r="D359" s="71" t="s">
        <v>512</v>
      </c>
      <c r="E359" s="71" t="s">
        <v>327</v>
      </c>
      <c r="F359" s="142" t="s">
        <v>1172</v>
      </c>
      <c r="G359" s="143">
        <v>30</v>
      </c>
      <c r="H359" s="20">
        <v>133</v>
      </c>
      <c r="I359" s="142" t="s">
        <v>8</v>
      </c>
      <c r="J359" s="103"/>
      <c r="K359" s="89"/>
    </row>
    <row r="360" spans="1:11" s="90" customFormat="1" ht="15" customHeight="1">
      <c r="A360" s="137"/>
      <c r="B360" s="18">
        <v>19635</v>
      </c>
      <c r="C360" s="142" t="s">
        <v>1170</v>
      </c>
      <c r="D360" s="71" t="s">
        <v>388</v>
      </c>
      <c r="E360" s="71" t="s">
        <v>327</v>
      </c>
      <c r="F360" s="142" t="s">
        <v>1173</v>
      </c>
      <c r="G360" s="143">
        <v>60</v>
      </c>
      <c r="H360" s="20">
        <v>125</v>
      </c>
      <c r="I360" s="142" t="s">
        <v>8</v>
      </c>
      <c r="J360" s="103"/>
      <c r="K360" s="89"/>
    </row>
    <row r="361" spans="1:11" s="90" customFormat="1" ht="15" customHeight="1">
      <c r="A361" s="137"/>
      <c r="B361" s="18">
        <v>19636</v>
      </c>
      <c r="C361" s="142" t="s">
        <v>1170</v>
      </c>
      <c r="D361" s="71" t="s">
        <v>515</v>
      </c>
      <c r="E361" s="71" t="s">
        <v>327</v>
      </c>
      <c r="F361" s="142" t="s">
        <v>1174</v>
      </c>
      <c r="G361" s="143">
        <v>300</v>
      </c>
      <c r="H361" s="20">
        <v>132</v>
      </c>
      <c r="I361" s="142" t="s">
        <v>8</v>
      </c>
      <c r="J361" s="103"/>
      <c r="K361" s="89"/>
    </row>
    <row r="362" spans="1:11" s="90" customFormat="1" ht="15" customHeight="1">
      <c r="A362" s="137"/>
      <c r="B362" s="18">
        <v>19637</v>
      </c>
      <c r="C362" s="142" t="s">
        <v>1170</v>
      </c>
      <c r="D362" s="71" t="s">
        <v>821</v>
      </c>
      <c r="E362" s="71" t="s">
        <v>327</v>
      </c>
      <c r="F362" s="142" t="s">
        <v>1172</v>
      </c>
      <c r="G362" s="143">
        <v>70</v>
      </c>
      <c r="H362" s="20">
        <v>131</v>
      </c>
      <c r="I362" s="142" t="s">
        <v>8</v>
      </c>
      <c r="J362" s="103"/>
      <c r="K362" s="89"/>
    </row>
    <row r="363" spans="1:11" s="90" customFormat="1" ht="15" customHeight="1">
      <c r="A363" s="137"/>
      <c r="B363" s="18">
        <v>19638</v>
      </c>
      <c r="C363" s="142" t="s">
        <v>1187</v>
      </c>
      <c r="D363" s="71" t="s">
        <v>352</v>
      </c>
      <c r="E363" s="71" t="s">
        <v>327</v>
      </c>
      <c r="F363" s="142" t="s">
        <v>1040</v>
      </c>
      <c r="G363" s="143">
        <v>5000</v>
      </c>
      <c r="H363" s="20">
        <v>117</v>
      </c>
      <c r="I363" s="142" t="s">
        <v>8</v>
      </c>
      <c r="J363" s="103"/>
      <c r="K363" s="89"/>
    </row>
    <row r="364" spans="1:11" s="90" customFormat="1" ht="15" customHeight="1">
      <c r="A364" s="137"/>
      <c r="B364" s="18">
        <v>19639</v>
      </c>
      <c r="C364" s="142" t="s">
        <v>1187</v>
      </c>
      <c r="D364" s="71" t="s">
        <v>515</v>
      </c>
      <c r="E364" s="71" t="s">
        <v>327</v>
      </c>
      <c r="F364" s="142" t="s">
        <v>1175</v>
      </c>
      <c r="G364" s="143">
        <v>30</v>
      </c>
      <c r="H364" s="20">
        <v>132</v>
      </c>
      <c r="I364" s="142" t="s">
        <v>8</v>
      </c>
      <c r="J364" s="103"/>
      <c r="K364" s="89"/>
    </row>
    <row r="365" spans="1:11" s="90" customFormat="1" ht="15" customHeight="1">
      <c r="A365" s="137"/>
      <c r="B365" s="18">
        <v>19640</v>
      </c>
      <c r="C365" s="142" t="s">
        <v>1187</v>
      </c>
      <c r="D365" s="71" t="s">
        <v>362</v>
      </c>
      <c r="E365" s="71" t="s">
        <v>327</v>
      </c>
      <c r="F365" s="142" t="s">
        <v>1176</v>
      </c>
      <c r="G365" s="143">
        <v>47840</v>
      </c>
      <c r="H365" s="20">
        <v>115</v>
      </c>
      <c r="I365" s="142" t="s">
        <v>7</v>
      </c>
      <c r="J365" s="103"/>
      <c r="K365" s="89"/>
    </row>
    <row r="366" spans="1:11" s="90" customFormat="1" ht="15" customHeight="1">
      <c r="A366" s="137"/>
      <c r="B366" s="18">
        <v>19641</v>
      </c>
      <c r="C366" s="142" t="s">
        <v>1187</v>
      </c>
      <c r="D366" s="71" t="s">
        <v>310</v>
      </c>
      <c r="E366" s="71" t="s">
        <v>327</v>
      </c>
      <c r="F366" s="142" t="s">
        <v>1176</v>
      </c>
      <c r="G366" s="143">
        <v>47840</v>
      </c>
      <c r="H366" s="20">
        <v>115</v>
      </c>
      <c r="I366" s="142" t="s">
        <v>7</v>
      </c>
      <c r="J366" s="103"/>
      <c r="K366" s="89"/>
    </row>
    <row r="367" spans="1:11" s="90" customFormat="1" ht="15" customHeight="1">
      <c r="A367" s="137"/>
      <c r="B367" s="18">
        <v>19642</v>
      </c>
      <c r="C367" s="142" t="s">
        <v>1187</v>
      </c>
      <c r="D367" s="71" t="s">
        <v>1177</v>
      </c>
      <c r="E367" s="71" t="s">
        <v>328</v>
      </c>
      <c r="F367" s="142" t="s">
        <v>1178</v>
      </c>
      <c r="G367" s="143">
        <v>10272</v>
      </c>
      <c r="H367" s="20">
        <v>120</v>
      </c>
      <c r="I367" s="142" t="s">
        <v>9</v>
      </c>
      <c r="J367" s="103"/>
      <c r="K367" s="89"/>
    </row>
    <row r="368" spans="1:11" s="90" customFormat="1" ht="15" customHeight="1">
      <c r="A368" s="137"/>
      <c r="B368" s="18">
        <v>19643</v>
      </c>
      <c r="C368" s="142" t="s">
        <v>1187</v>
      </c>
      <c r="D368" s="71" t="s">
        <v>15</v>
      </c>
      <c r="E368" s="71" t="s">
        <v>327</v>
      </c>
      <c r="F368" s="142" t="s">
        <v>1179</v>
      </c>
      <c r="G368" s="143">
        <v>45000</v>
      </c>
      <c r="H368" s="20">
        <v>127</v>
      </c>
      <c r="I368" s="142" t="s">
        <v>9</v>
      </c>
      <c r="J368" s="103"/>
      <c r="K368" s="89"/>
    </row>
    <row r="369" spans="1:11" s="90" customFormat="1" ht="15" customHeight="1">
      <c r="A369" s="137"/>
      <c r="B369" s="18">
        <v>19644</v>
      </c>
      <c r="C369" s="142" t="s">
        <v>1187</v>
      </c>
      <c r="D369" s="71" t="s">
        <v>499</v>
      </c>
      <c r="E369" s="71" t="s">
        <v>327</v>
      </c>
      <c r="F369" s="142" t="s">
        <v>1040</v>
      </c>
      <c r="G369" s="143">
        <v>20000</v>
      </c>
      <c r="H369" s="20">
        <v>116</v>
      </c>
      <c r="I369" s="142" t="s">
        <v>9</v>
      </c>
      <c r="J369" s="103"/>
      <c r="K369" s="89"/>
    </row>
    <row r="370" spans="1:11" s="90" customFormat="1" ht="15" customHeight="1">
      <c r="A370" s="137"/>
      <c r="B370" s="18">
        <v>19645</v>
      </c>
      <c r="C370" s="142" t="s">
        <v>1187</v>
      </c>
      <c r="D370" s="71" t="s">
        <v>15</v>
      </c>
      <c r="E370" s="71" t="s">
        <v>327</v>
      </c>
      <c r="F370" s="142" t="s">
        <v>1180</v>
      </c>
      <c r="G370" s="143">
        <v>45000</v>
      </c>
      <c r="H370" s="20">
        <v>127</v>
      </c>
      <c r="I370" s="142" t="s">
        <v>9</v>
      </c>
      <c r="J370" s="103"/>
      <c r="K370" s="89"/>
    </row>
    <row r="371" spans="1:11" s="90" customFormat="1" ht="15" customHeight="1">
      <c r="A371" s="137"/>
      <c r="B371" s="18">
        <v>19646</v>
      </c>
      <c r="C371" s="142" t="s">
        <v>1189</v>
      </c>
      <c r="D371" s="71" t="s">
        <v>856</v>
      </c>
      <c r="E371" s="71" t="s">
        <v>328</v>
      </c>
      <c r="F371" s="142" t="s">
        <v>1190</v>
      </c>
      <c r="G371" s="143">
        <v>80</v>
      </c>
      <c r="H371" s="20">
        <v>122</v>
      </c>
      <c r="I371" s="142" t="s">
        <v>8</v>
      </c>
      <c r="J371" s="103"/>
      <c r="K371" s="89"/>
    </row>
    <row r="372" spans="1:11" s="90" customFormat="1" ht="15" customHeight="1">
      <c r="A372" s="137"/>
      <c r="B372" s="18">
        <v>19647</v>
      </c>
      <c r="C372" s="142" t="s">
        <v>1189</v>
      </c>
      <c r="D372" s="71" t="s">
        <v>515</v>
      </c>
      <c r="E372" s="71" t="s">
        <v>327</v>
      </c>
      <c r="F372" s="142" t="s">
        <v>1191</v>
      </c>
      <c r="G372" s="143">
        <v>40</v>
      </c>
      <c r="H372" s="20">
        <v>133</v>
      </c>
      <c r="I372" s="142" t="s">
        <v>8</v>
      </c>
      <c r="J372" s="103"/>
      <c r="K372" s="89"/>
    </row>
    <row r="373" spans="1:11" s="90" customFormat="1" ht="15" customHeight="1">
      <c r="A373" s="137"/>
      <c r="B373" s="18">
        <v>19648</v>
      </c>
      <c r="C373" s="142" t="s">
        <v>1189</v>
      </c>
      <c r="D373" s="71" t="s">
        <v>15</v>
      </c>
      <c r="E373" s="71" t="s">
        <v>327</v>
      </c>
      <c r="F373" s="142" t="s">
        <v>1192</v>
      </c>
      <c r="G373" s="143">
        <v>20000</v>
      </c>
      <c r="H373" s="20">
        <v>128.5</v>
      </c>
      <c r="I373" s="142" t="s">
        <v>9</v>
      </c>
      <c r="J373" s="103"/>
      <c r="K373" s="89"/>
    </row>
    <row r="374" spans="1:11" s="90" customFormat="1" ht="15" customHeight="1">
      <c r="A374" s="137"/>
      <c r="B374" s="18">
        <v>19649</v>
      </c>
      <c r="C374" s="142" t="s">
        <v>1189</v>
      </c>
      <c r="D374" s="71" t="s">
        <v>15</v>
      </c>
      <c r="E374" s="71" t="s">
        <v>327</v>
      </c>
      <c r="F374" s="142" t="s">
        <v>1193</v>
      </c>
      <c r="G374" s="143">
        <v>40000</v>
      </c>
      <c r="H374" s="20">
        <v>128.5</v>
      </c>
      <c r="I374" s="142" t="s">
        <v>9</v>
      </c>
      <c r="J374" s="103"/>
      <c r="K374" s="89"/>
    </row>
    <row r="375" spans="1:11" s="90" customFormat="1" ht="15" customHeight="1">
      <c r="A375" s="137"/>
      <c r="B375" s="18">
        <v>19650</v>
      </c>
      <c r="C375" s="142" t="s">
        <v>1189</v>
      </c>
      <c r="D375" s="71" t="s">
        <v>15</v>
      </c>
      <c r="E375" s="71" t="s">
        <v>327</v>
      </c>
      <c r="F375" s="142" t="s">
        <v>1000</v>
      </c>
      <c r="G375" s="143">
        <v>73000</v>
      </c>
      <c r="H375" s="20">
        <v>117.48</v>
      </c>
      <c r="I375" s="142" t="s">
        <v>8</v>
      </c>
      <c r="J375" s="103"/>
      <c r="K375" s="89"/>
    </row>
    <row r="376" spans="1:11" s="90" customFormat="1" ht="15" customHeight="1">
      <c r="A376" s="137"/>
      <c r="B376" s="18">
        <v>19651</v>
      </c>
      <c r="C376" s="142" t="s">
        <v>1189</v>
      </c>
      <c r="D376" s="71" t="s">
        <v>1194</v>
      </c>
      <c r="E376" s="71" t="s">
        <v>327</v>
      </c>
      <c r="F376" s="142" t="s">
        <v>1192</v>
      </c>
      <c r="G376" s="143">
        <v>600</v>
      </c>
      <c r="H376" s="20">
        <v>134.6</v>
      </c>
      <c r="I376" s="142" t="s">
        <v>8</v>
      </c>
      <c r="J376" s="103"/>
      <c r="K376" s="89"/>
    </row>
    <row r="377" spans="1:11" s="90" customFormat="1" ht="15" customHeight="1">
      <c r="A377" s="137"/>
      <c r="B377" s="18">
        <v>19652</v>
      </c>
      <c r="C377" s="142" t="s">
        <v>1202</v>
      </c>
      <c r="D377" s="71" t="s">
        <v>512</v>
      </c>
      <c r="E377" s="71" t="s">
        <v>327</v>
      </c>
      <c r="F377" s="142" t="s">
        <v>1203</v>
      </c>
      <c r="G377" s="143">
        <v>150</v>
      </c>
      <c r="H377" s="20">
        <v>135.5</v>
      </c>
      <c r="I377" s="142" t="s">
        <v>8</v>
      </c>
      <c r="J377" s="103"/>
      <c r="K377" s="89"/>
    </row>
    <row r="378" spans="1:11" s="90" customFormat="1" ht="15" customHeight="1">
      <c r="A378" s="137"/>
      <c r="B378" s="18">
        <v>19653</v>
      </c>
      <c r="C378" s="142" t="s">
        <v>1202</v>
      </c>
      <c r="D378" s="71" t="s">
        <v>1086</v>
      </c>
      <c r="E378" s="71" t="s">
        <v>327</v>
      </c>
      <c r="F378" s="142" t="s">
        <v>1192</v>
      </c>
      <c r="G378" s="143">
        <v>20000</v>
      </c>
      <c r="H378" s="20">
        <v>129.5</v>
      </c>
      <c r="I378" s="142" t="s">
        <v>9</v>
      </c>
      <c r="J378" s="103"/>
      <c r="K378" s="89"/>
    </row>
    <row r="379" spans="1:11" s="90" customFormat="1" ht="15" customHeight="1">
      <c r="A379" s="137"/>
      <c r="B379" s="18">
        <v>19654</v>
      </c>
      <c r="C379" s="142" t="s">
        <v>1202</v>
      </c>
      <c r="D379" s="71" t="s">
        <v>1086</v>
      </c>
      <c r="E379" s="71" t="s">
        <v>327</v>
      </c>
      <c r="F379" s="142" t="s">
        <v>1204</v>
      </c>
      <c r="G379" s="143">
        <v>20000</v>
      </c>
      <c r="H379" s="20">
        <v>129.5</v>
      </c>
      <c r="I379" s="142" t="s">
        <v>8</v>
      </c>
      <c r="J379" s="103"/>
      <c r="K379" s="89"/>
    </row>
    <row r="380" spans="1:11" s="90" customFormat="1" ht="15" customHeight="1">
      <c r="A380" s="137"/>
      <c r="B380" s="18">
        <v>19655</v>
      </c>
      <c r="C380" s="142" t="s">
        <v>1202</v>
      </c>
      <c r="D380" s="71" t="s">
        <v>340</v>
      </c>
      <c r="E380" s="71" t="s">
        <v>328</v>
      </c>
      <c r="F380" s="142" t="s">
        <v>1203</v>
      </c>
      <c r="G380" s="143">
        <v>8000</v>
      </c>
      <c r="H380" s="20">
        <v>135.5</v>
      </c>
      <c r="I380" s="142" t="s">
        <v>9</v>
      </c>
      <c r="J380" s="103"/>
      <c r="K380" s="89"/>
    </row>
    <row r="381" spans="1:11" s="90" customFormat="1" ht="15" customHeight="1">
      <c r="A381" s="137"/>
      <c r="B381" s="18">
        <v>19656</v>
      </c>
      <c r="C381" s="142" t="s">
        <v>1202</v>
      </c>
      <c r="D381" s="71" t="s">
        <v>515</v>
      </c>
      <c r="E381" s="71" t="s">
        <v>327</v>
      </c>
      <c r="F381" s="142" t="s">
        <v>1179</v>
      </c>
      <c r="G381" s="143">
        <v>280</v>
      </c>
      <c r="H381" s="20">
        <v>135.5</v>
      </c>
      <c r="I381" s="142" t="s">
        <v>8</v>
      </c>
      <c r="J381" s="103"/>
      <c r="K381" s="89"/>
    </row>
    <row r="382" spans="1:11" s="90" customFormat="1" ht="15" customHeight="1">
      <c r="A382" s="137"/>
      <c r="B382" s="18">
        <v>19657</v>
      </c>
      <c r="C382" s="142" t="s">
        <v>1208</v>
      </c>
      <c r="D382" s="71" t="s">
        <v>1209</v>
      </c>
      <c r="E382" s="71" t="s">
        <v>328</v>
      </c>
      <c r="F382" s="142" t="s">
        <v>1192</v>
      </c>
      <c r="G382" s="143">
        <v>450</v>
      </c>
      <c r="H382" s="20">
        <v>135</v>
      </c>
      <c r="I382" s="142" t="s">
        <v>8</v>
      </c>
      <c r="J382" s="103"/>
      <c r="K382" s="89"/>
    </row>
    <row r="383" spans="1:11" s="90" customFormat="1" ht="15" customHeight="1">
      <c r="A383" s="137"/>
      <c r="B383" s="18">
        <v>19658</v>
      </c>
      <c r="C383" s="142" t="s">
        <v>1208</v>
      </c>
      <c r="D383" s="71" t="s">
        <v>1096</v>
      </c>
      <c r="E383" s="71" t="s">
        <v>328</v>
      </c>
      <c r="F383" s="142" t="s">
        <v>1040</v>
      </c>
      <c r="G383" s="143">
        <v>50000</v>
      </c>
      <c r="H383" s="20">
        <v>120</v>
      </c>
      <c r="I383" s="142" t="s">
        <v>9</v>
      </c>
      <c r="J383" s="103"/>
      <c r="K383" s="89"/>
    </row>
    <row r="384" spans="1:11" s="90" customFormat="1" ht="15" customHeight="1">
      <c r="A384" s="137"/>
      <c r="B384" s="18">
        <v>19659</v>
      </c>
      <c r="C384" s="142" t="s">
        <v>1208</v>
      </c>
      <c r="D384" s="71" t="s">
        <v>1096</v>
      </c>
      <c r="E384" s="71" t="s">
        <v>328</v>
      </c>
      <c r="F384" s="142" t="s">
        <v>1040</v>
      </c>
      <c r="G384" s="143">
        <v>200000</v>
      </c>
      <c r="H384" s="20">
        <v>114.75</v>
      </c>
      <c r="I384" s="142" t="s">
        <v>9</v>
      </c>
      <c r="J384" s="103"/>
      <c r="K384" s="89"/>
    </row>
    <row r="385" spans="1:11" s="90" customFormat="1" ht="15" customHeight="1">
      <c r="A385" s="137"/>
      <c r="B385" s="18">
        <v>19660</v>
      </c>
      <c r="C385" s="142" t="s">
        <v>1208</v>
      </c>
      <c r="D385" s="71" t="s">
        <v>340</v>
      </c>
      <c r="E385" s="71" t="s">
        <v>328</v>
      </c>
      <c r="F385" s="142" t="s">
        <v>1210</v>
      </c>
      <c r="G385" s="143">
        <v>8000</v>
      </c>
      <c r="H385" s="20">
        <v>135.19999999999999</v>
      </c>
      <c r="I385" s="142" t="s">
        <v>9</v>
      </c>
      <c r="J385" s="103"/>
      <c r="K385" s="89"/>
    </row>
    <row r="386" spans="1:11" s="90" customFormat="1" ht="15" customHeight="1">
      <c r="A386" s="137"/>
      <c r="B386" s="18">
        <v>19661</v>
      </c>
      <c r="C386" s="142" t="s">
        <v>1208</v>
      </c>
      <c r="D386" s="71" t="s">
        <v>1211</v>
      </c>
      <c r="E386" s="71" t="s">
        <v>327</v>
      </c>
      <c r="F386" s="142" t="s">
        <v>1040</v>
      </c>
      <c r="G386" s="143">
        <v>372000</v>
      </c>
      <c r="H386" s="20">
        <v>119.95</v>
      </c>
      <c r="I386" s="142" t="s">
        <v>7</v>
      </c>
      <c r="J386" s="103"/>
      <c r="K386" s="89"/>
    </row>
    <row r="387" spans="1:11" s="90" customFormat="1" ht="15" customHeight="1">
      <c r="A387" s="137"/>
      <c r="B387" s="18">
        <v>19662</v>
      </c>
      <c r="C387" s="142" t="s">
        <v>1208</v>
      </c>
      <c r="D387" s="71" t="s">
        <v>671</v>
      </c>
      <c r="E387" s="71" t="s">
        <v>327</v>
      </c>
      <c r="F387" s="142" t="s">
        <v>1212</v>
      </c>
      <c r="G387" s="143">
        <v>50000</v>
      </c>
      <c r="H387" s="20">
        <v>115</v>
      </c>
      <c r="I387" s="142" t="s">
        <v>9</v>
      </c>
      <c r="J387" s="103"/>
      <c r="K387" s="89"/>
    </row>
    <row r="388" spans="1:11" s="90" customFormat="1" ht="15" customHeight="1">
      <c r="A388" s="137"/>
      <c r="B388" s="18">
        <v>19663</v>
      </c>
      <c r="C388" s="142" t="s">
        <v>1208</v>
      </c>
      <c r="D388" s="71" t="s">
        <v>515</v>
      </c>
      <c r="E388" s="71" t="s">
        <v>327</v>
      </c>
      <c r="F388" s="142" t="s">
        <v>1213</v>
      </c>
      <c r="G388" s="143">
        <v>600</v>
      </c>
      <c r="H388" s="20">
        <v>137</v>
      </c>
      <c r="I388" s="142" t="s">
        <v>8</v>
      </c>
      <c r="J388" s="103"/>
      <c r="K388" s="89"/>
    </row>
    <row r="389" spans="1:11" s="90" customFormat="1" ht="15" customHeight="1">
      <c r="A389" s="137"/>
      <c r="B389" s="18">
        <v>19664</v>
      </c>
      <c r="C389" s="142" t="s">
        <v>1208</v>
      </c>
      <c r="D389" s="71" t="s">
        <v>388</v>
      </c>
      <c r="E389" s="71" t="s">
        <v>327</v>
      </c>
      <c r="F389" s="142" t="s">
        <v>1210</v>
      </c>
      <c r="G389" s="143">
        <v>110</v>
      </c>
      <c r="H389" s="20">
        <v>135</v>
      </c>
      <c r="I389" s="142" t="s">
        <v>8</v>
      </c>
      <c r="J389" s="103"/>
      <c r="K389" s="89"/>
    </row>
    <row r="390" spans="1:11" s="90" customFormat="1" ht="15" customHeight="1">
      <c r="A390" s="137"/>
      <c r="B390" s="18">
        <v>19665</v>
      </c>
      <c r="C390" s="142" t="s">
        <v>1208</v>
      </c>
      <c r="D390" s="71" t="s">
        <v>907</v>
      </c>
      <c r="E390" s="71" t="s">
        <v>327</v>
      </c>
      <c r="F390" s="142" t="s">
        <v>1040</v>
      </c>
      <c r="G390" s="143">
        <v>2015</v>
      </c>
      <c r="H390" s="20">
        <v>120.5</v>
      </c>
      <c r="I390" s="142" t="s">
        <v>8</v>
      </c>
      <c r="J390" s="103"/>
      <c r="K390" s="89"/>
    </row>
    <row r="391" spans="1:11" s="90" customFormat="1" ht="15" customHeight="1">
      <c r="A391" s="137"/>
      <c r="B391" s="18">
        <v>19666</v>
      </c>
      <c r="C391" s="142" t="s">
        <v>1208</v>
      </c>
      <c r="D391" s="71" t="s">
        <v>340</v>
      </c>
      <c r="E391" s="71" t="s">
        <v>328</v>
      </c>
      <c r="F391" s="142" t="s">
        <v>1210</v>
      </c>
      <c r="G391" s="143">
        <v>4000</v>
      </c>
      <c r="H391" s="20">
        <v>135.5</v>
      </c>
      <c r="I391" s="142" t="s">
        <v>9</v>
      </c>
      <c r="J391" s="103"/>
      <c r="K391" s="89"/>
    </row>
    <row r="392" spans="1:11" s="90" customFormat="1" ht="15" customHeight="1">
      <c r="A392" s="137"/>
      <c r="B392" s="18">
        <v>19667</v>
      </c>
      <c r="C392" s="142" t="s">
        <v>1208</v>
      </c>
      <c r="D392" s="71" t="s">
        <v>362</v>
      </c>
      <c r="E392" s="71" t="s">
        <v>327</v>
      </c>
      <c r="F392" s="142" t="s">
        <v>1040</v>
      </c>
      <c r="G392" s="143">
        <v>3100</v>
      </c>
      <c r="H392" s="20">
        <v>115</v>
      </c>
      <c r="I392" s="142" t="s">
        <v>8</v>
      </c>
      <c r="J392" s="103"/>
      <c r="K392" s="89"/>
    </row>
    <row r="393" spans="1:11" s="90" customFormat="1" ht="15" customHeight="1">
      <c r="A393" s="137"/>
      <c r="B393" s="18">
        <v>19668</v>
      </c>
      <c r="C393" s="142" t="s">
        <v>1208</v>
      </c>
      <c r="D393" s="71" t="s">
        <v>15</v>
      </c>
      <c r="E393" s="71" t="s">
        <v>327</v>
      </c>
      <c r="F393" s="142" t="s">
        <v>1214</v>
      </c>
      <c r="G393" s="143">
        <v>60000</v>
      </c>
      <c r="H393" s="20">
        <v>128.9</v>
      </c>
      <c r="I393" s="142" t="s">
        <v>9</v>
      </c>
      <c r="J393" s="103"/>
      <c r="K393" s="89"/>
    </row>
    <row r="394" spans="1:11" s="90" customFormat="1" ht="15" customHeight="1">
      <c r="A394" s="137"/>
      <c r="B394" s="18">
        <v>19669</v>
      </c>
      <c r="C394" s="142" t="s">
        <v>1220</v>
      </c>
      <c r="D394" s="71" t="s">
        <v>15</v>
      </c>
      <c r="E394" s="71" t="s">
        <v>327</v>
      </c>
      <c r="F394" s="142" t="s">
        <v>1221</v>
      </c>
      <c r="G394" s="143">
        <v>30000</v>
      </c>
      <c r="H394" s="20">
        <v>128</v>
      </c>
      <c r="I394" s="142" t="s">
        <v>9</v>
      </c>
      <c r="J394" s="103"/>
      <c r="K394" s="89"/>
    </row>
    <row r="395" spans="1:11" s="90" customFormat="1" ht="15" customHeight="1">
      <c r="A395" s="137"/>
      <c r="B395" s="18">
        <v>19670</v>
      </c>
      <c r="C395" s="142" t="s">
        <v>1220</v>
      </c>
      <c r="D395" s="71" t="s">
        <v>515</v>
      </c>
      <c r="E395" s="71" t="s">
        <v>327</v>
      </c>
      <c r="F395" s="142" t="s">
        <v>1222</v>
      </c>
      <c r="G395" s="143">
        <v>80</v>
      </c>
      <c r="H395" s="20">
        <v>131</v>
      </c>
      <c r="I395" s="142" t="s">
        <v>8</v>
      </c>
      <c r="J395" s="103"/>
      <c r="K395" s="89"/>
    </row>
    <row r="396" spans="1:11" s="90" customFormat="1" ht="15" customHeight="1">
      <c r="A396" s="137"/>
      <c r="B396" s="18">
        <v>19671</v>
      </c>
      <c r="C396" s="142" t="s">
        <v>1220</v>
      </c>
      <c r="D396" s="71" t="s">
        <v>352</v>
      </c>
      <c r="E396" s="71" t="s">
        <v>327</v>
      </c>
      <c r="F396" s="142" t="s">
        <v>1223</v>
      </c>
      <c r="G396" s="143">
        <v>53351</v>
      </c>
      <c r="H396" s="20">
        <v>119.9</v>
      </c>
      <c r="I396" s="142" t="s">
        <v>9</v>
      </c>
      <c r="J396" s="103"/>
      <c r="K396" s="89"/>
    </row>
    <row r="397" spans="1:11" s="90" customFormat="1" ht="15" customHeight="1">
      <c r="A397" s="137"/>
      <c r="B397" s="18">
        <v>19672</v>
      </c>
      <c r="C397" s="142" t="s">
        <v>1220</v>
      </c>
      <c r="D397" s="71" t="s">
        <v>352</v>
      </c>
      <c r="E397" s="71" t="s">
        <v>327</v>
      </c>
      <c r="F397" s="142" t="s">
        <v>1223</v>
      </c>
      <c r="G397" s="143">
        <v>393356</v>
      </c>
      <c r="H397" s="20">
        <v>116.5</v>
      </c>
      <c r="I397" s="142" t="s">
        <v>9</v>
      </c>
      <c r="J397" s="103"/>
      <c r="K397" s="89"/>
    </row>
    <row r="398" spans="1:11" s="90" customFormat="1" ht="15" customHeight="1">
      <c r="A398" s="137"/>
      <c r="B398" s="18">
        <v>19673</v>
      </c>
      <c r="C398" s="142" t="s">
        <v>1229</v>
      </c>
      <c r="D398" s="71" t="s">
        <v>15</v>
      </c>
      <c r="E398" s="71" t="s">
        <v>327</v>
      </c>
      <c r="F398" s="142" t="s">
        <v>1084</v>
      </c>
      <c r="G398" s="143">
        <v>450000</v>
      </c>
      <c r="H398" s="20">
        <v>114.75</v>
      </c>
      <c r="I398" s="142" t="s">
        <v>7</v>
      </c>
      <c r="J398" s="103"/>
      <c r="K398" s="89"/>
    </row>
    <row r="399" spans="1:11" s="90" customFormat="1" ht="15" customHeight="1">
      <c r="A399" s="137"/>
      <c r="B399" s="18">
        <v>19674</v>
      </c>
      <c r="C399" s="142" t="s">
        <v>1229</v>
      </c>
      <c r="D399" s="71" t="s">
        <v>310</v>
      </c>
      <c r="E399" s="71" t="s">
        <v>328</v>
      </c>
      <c r="F399" s="142" t="s">
        <v>1230</v>
      </c>
      <c r="G399" s="143">
        <v>4800</v>
      </c>
      <c r="H399" s="20">
        <v>130</v>
      </c>
      <c r="I399" s="142" t="s">
        <v>8</v>
      </c>
      <c r="J399" s="103"/>
      <c r="K399" s="89"/>
    </row>
    <row r="400" spans="1:11" s="90" customFormat="1" ht="15" customHeight="1">
      <c r="A400" s="137"/>
      <c r="B400" s="18">
        <v>19675</v>
      </c>
      <c r="C400" s="142" t="s">
        <v>1229</v>
      </c>
      <c r="D400" s="71" t="s">
        <v>340</v>
      </c>
      <c r="E400" s="71" t="s">
        <v>328</v>
      </c>
      <c r="F400" s="142" t="s">
        <v>1231</v>
      </c>
      <c r="G400" s="143">
        <v>1500</v>
      </c>
      <c r="H400" s="20">
        <v>136.19999999999999</v>
      </c>
      <c r="I400" s="142" t="s">
        <v>9</v>
      </c>
      <c r="J400" s="103"/>
      <c r="K400" s="89"/>
    </row>
    <row r="401" spans="1:11" s="90" customFormat="1" ht="15" customHeight="1">
      <c r="A401" s="137"/>
      <c r="B401" s="18">
        <v>19676</v>
      </c>
      <c r="C401" s="142" t="s">
        <v>1229</v>
      </c>
      <c r="D401" s="71" t="s">
        <v>515</v>
      </c>
      <c r="E401" s="71" t="s">
        <v>327</v>
      </c>
      <c r="F401" s="142" t="s">
        <v>1232</v>
      </c>
      <c r="G401" s="143">
        <v>400</v>
      </c>
      <c r="H401" s="20">
        <v>132</v>
      </c>
      <c r="I401" s="142" t="s">
        <v>8</v>
      </c>
      <c r="J401" s="103"/>
      <c r="K401" s="89"/>
    </row>
    <row r="402" spans="1:11" s="90" customFormat="1" ht="15" customHeight="1">
      <c r="A402" s="137"/>
      <c r="B402" s="18">
        <v>19677</v>
      </c>
      <c r="C402" s="142" t="s">
        <v>1229</v>
      </c>
      <c r="D402" s="71" t="s">
        <v>573</v>
      </c>
      <c r="E402" s="71" t="s">
        <v>327</v>
      </c>
      <c r="F402" s="142" t="s">
        <v>1231</v>
      </c>
      <c r="G402" s="143">
        <v>4500</v>
      </c>
      <c r="H402" s="20">
        <v>133.80000000000001</v>
      </c>
      <c r="I402" s="142" t="s">
        <v>8</v>
      </c>
      <c r="J402" s="103"/>
      <c r="K402" s="89"/>
    </row>
    <row r="403" spans="1:11" s="90" customFormat="1" ht="15" customHeight="1">
      <c r="A403" s="137"/>
      <c r="B403" s="18">
        <v>19678</v>
      </c>
      <c r="C403" s="142" t="s">
        <v>1229</v>
      </c>
      <c r="D403" s="71" t="s">
        <v>1233</v>
      </c>
      <c r="E403" s="71" t="s">
        <v>328</v>
      </c>
      <c r="F403" s="142" t="s">
        <v>1234</v>
      </c>
      <c r="G403" s="143">
        <v>140000</v>
      </c>
      <c r="H403" s="20">
        <v>116.6</v>
      </c>
      <c r="I403" s="142" t="s">
        <v>7</v>
      </c>
      <c r="J403" s="103"/>
      <c r="K403" s="89"/>
    </row>
    <row r="404" spans="1:11" s="90" customFormat="1" ht="15" customHeight="1">
      <c r="A404" s="137"/>
      <c r="B404" s="18">
        <v>19679</v>
      </c>
      <c r="C404" s="142" t="s">
        <v>1229</v>
      </c>
      <c r="D404" s="71" t="s">
        <v>340</v>
      </c>
      <c r="E404" s="71" t="s">
        <v>328</v>
      </c>
      <c r="F404" s="142" t="s">
        <v>1231</v>
      </c>
      <c r="G404" s="143">
        <v>5000</v>
      </c>
      <c r="H404" s="20">
        <v>134.5</v>
      </c>
      <c r="I404" s="142" t="s">
        <v>9</v>
      </c>
      <c r="J404" s="103"/>
      <c r="K404" s="89"/>
    </row>
    <row r="405" spans="1:11" s="90" customFormat="1" ht="15" customHeight="1">
      <c r="A405" s="137"/>
      <c r="B405" s="18">
        <v>19680</v>
      </c>
      <c r="C405" s="142" t="s">
        <v>1235</v>
      </c>
      <c r="D405" s="71" t="s">
        <v>15</v>
      </c>
      <c r="E405" s="71" t="s">
        <v>327</v>
      </c>
      <c r="F405" s="142" t="s">
        <v>1236</v>
      </c>
      <c r="G405" s="143">
        <v>55000</v>
      </c>
      <c r="H405" s="20">
        <v>128</v>
      </c>
      <c r="I405" s="142" t="s">
        <v>8</v>
      </c>
      <c r="J405" s="103"/>
      <c r="K405" s="89"/>
    </row>
    <row r="406" spans="1:11" s="90" customFormat="1" ht="15" customHeight="1">
      <c r="A406" s="137"/>
      <c r="B406" s="18">
        <v>19681</v>
      </c>
      <c r="C406" s="142" t="s">
        <v>1235</v>
      </c>
      <c r="D406" s="71" t="s">
        <v>1237</v>
      </c>
      <c r="E406" s="71" t="s">
        <v>327</v>
      </c>
      <c r="F406" s="142" t="s">
        <v>1238</v>
      </c>
      <c r="G406" s="143">
        <v>800</v>
      </c>
      <c r="H406" s="20">
        <v>130.19999999999999</v>
      </c>
      <c r="I406" s="142" t="s">
        <v>7</v>
      </c>
      <c r="J406" s="103"/>
      <c r="K406" s="89"/>
    </row>
    <row r="407" spans="1:11" s="90" customFormat="1" ht="15" customHeight="1">
      <c r="A407" s="137"/>
      <c r="B407" s="18">
        <v>19682</v>
      </c>
      <c r="C407" s="142" t="s">
        <v>1235</v>
      </c>
      <c r="D407" s="71" t="s">
        <v>15</v>
      </c>
      <c r="E407" s="71" t="s">
        <v>328</v>
      </c>
      <c r="F407" s="142" t="s">
        <v>1238</v>
      </c>
      <c r="G407" s="143">
        <v>4000</v>
      </c>
      <c r="H407" s="20">
        <v>133.80000000000001</v>
      </c>
      <c r="I407" s="142" t="s">
        <v>8</v>
      </c>
      <c r="J407" s="103"/>
      <c r="K407" s="89"/>
    </row>
    <row r="408" spans="1:11" s="90" customFormat="1" ht="15" customHeight="1">
      <c r="A408" s="137"/>
      <c r="B408" s="18">
        <v>19683</v>
      </c>
      <c r="C408" s="142" t="s">
        <v>1253</v>
      </c>
      <c r="D408" s="71" t="s">
        <v>1086</v>
      </c>
      <c r="E408" s="71" t="s">
        <v>327</v>
      </c>
      <c r="F408" s="142" t="s">
        <v>1254</v>
      </c>
      <c r="G408" s="143">
        <v>150000</v>
      </c>
      <c r="H408" s="20">
        <v>119</v>
      </c>
      <c r="I408" s="142" t="s">
        <v>9</v>
      </c>
      <c r="J408" s="103"/>
      <c r="K408" s="89"/>
    </row>
    <row r="409" spans="1:11" s="90" customFormat="1" ht="15" customHeight="1">
      <c r="A409" s="137"/>
      <c r="B409" s="18">
        <v>19684</v>
      </c>
      <c r="C409" s="142" t="s">
        <v>1253</v>
      </c>
      <c r="D409" s="71" t="s">
        <v>15</v>
      </c>
      <c r="E409" s="71" t="s">
        <v>328</v>
      </c>
      <c r="F409" s="142" t="s">
        <v>1255</v>
      </c>
      <c r="G409" s="143">
        <v>5000</v>
      </c>
      <c r="H409" s="20">
        <v>134.5</v>
      </c>
      <c r="I409" s="142" t="s">
        <v>8</v>
      </c>
      <c r="J409" s="103"/>
      <c r="K409" s="89"/>
    </row>
    <row r="410" spans="1:11" s="90" customFormat="1" ht="15" customHeight="1">
      <c r="A410" s="137"/>
      <c r="B410" s="18">
        <v>19685</v>
      </c>
      <c r="C410" s="142" t="s">
        <v>1253</v>
      </c>
      <c r="D410" s="71" t="s">
        <v>340</v>
      </c>
      <c r="E410" s="71" t="s">
        <v>328</v>
      </c>
      <c r="F410" s="142" t="s">
        <v>1255</v>
      </c>
      <c r="G410" s="143">
        <v>3000</v>
      </c>
      <c r="H410" s="20">
        <v>134.69999999999999</v>
      </c>
      <c r="I410" s="142" t="s">
        <v>7</v>
      </c>
      <c r="J410" s="103"/>
      <c r="K410" s="89"/>
    </row>
    <row r="411" spans="1:11" s="90" customFormat="1" ht="15" customHeight="1">
      <c r="A411" s="137"/>
      <c r="B411" s="18">
        <v>19686</v>
      </c>
      <c r="C411" s="142" t="s">
        <v>1265</v>
      </c>
      <c r="D411" s="71" t="s">
        <v>515</v>
      </c>
      <c r="E411" s="71" t="s">
        <v>327</v>
      </c>
      <c r="F411" s="142" t="s">
        <v>1266</v>
      </c>
      <c r="G411" s="143">
        <v>200</v>
      </c>
      <c r="H411" s="20">
        <v>132</v>
      </c>
      <c r="I411" s="142" t="s">
        <v>8</v>
      </c>
      <c r="J411" s="103"/>
      <c r="K411" s="89"/>
    </row>
    <row r="412" spans="1:11" s="90" customFormat="1" ht="15" customHeight="1">
      <c r="A412" s="137"/>
      <c r="B412" s="18">
        <v>19687</v>
      </c>
      <c r="C412" s="142" t="s">
        <v>1265</v>
      </c>
      <c r="D412" s="71" t="s">
        <v>310</v>
      </c>
      <c r="E412" s="71" t="s">
        <v>328</v>
      </c>
      <c r="F412" s="142" t="s">
        <v>1267</v>
      </c>
      <c r="G412" s="143">
        <v>100</v>
      </c>
      <c r="H412" s="20">
        <v>128</v>
      </c>
      <c r="I412" s="142" t="s">
        <v>8</v>
      </c>
      <c r="J412" s="103"/>
      <c r="K412" s="89"/>
    </row>
    <row r="413" spans="1:11" s="90" customFormat="1" ht="15" customHeight="1">
      <c r="A413" s="137"/>
      <c r="B413" s="18">
        <v>19688</v>
      </c>
      <c r="C413" s="142" t="s">
        <v>1265</v>
      </c>
      <c r="D413" s="71" t="s">
        <v>1268</v>
      </c>
      <c r="E413" s="71" t="s">
        <v>327</v>
      </c>
      <c r="F413" s="142" t="s">
        <v>1269</v>
      </c>
      <c r="G413" s="143">
        <v>35000</v>
      </c>
      <c r="H413" s="20">
        <v>120.32</v>
      </c>
      <c r="I413" s="142" t="s">
        <v>7</v>
      </c>
      <c r="J413" s="103"/>
      <c r="K413" s="89"/>
    </row>
    <row r="414" spans="1:11" s="90" customFormat="1" ht="15" customHeight="1">
      <c r="A414" s="137"/>
      <c r="B414" s="18">
        <v>19689</v>
      </c>
      <c r="C414" s="142" t="s">
        <v>1265</v>
      </c>
      <c r="D414" s="71" t="s">
        <v>1096</v>
      </c>
      <c r="E414" s="71" t="s">
        <v>327</v>
      </c>
      <c r="F414" s="142" t="s">
        <v>1270</v>
      </c>
      <c r="G414" s="143">
        <v>151000</v>
      </c>
      <c r="H414" s="20">
        <v>117.6</v>
      </c>
      <c r="I414" s="142" t="s">
        <v>9</v>
      </c>
      <c r="J414" s="103"/>
      <c r="K414" s="89"/>
    </row>
    <row r="415" spans="1:11" s="90" customFormat="1" ht="15" customHeight="1">
      <c r="A415" s="137"/>
      <c r="B415" s="18">
        <v>19690</v>
      </c>
      <c r="C415" s="142" t="s">
        <v>1265</v>
      </c>
      <c r="D415" s="71" t="s">
        <v>340</v>
      </c>
      <c r="E415" s="71" t="s">
        <v>328</v>
      </c>
      <c r="F415" s="142" t="s">
        <v>1271</v>
      </c>
      <c r="G415" s="143">
        <v>2400</v>
      </c>
      <c r="H415" s="20">
        <v>130</v>
      </c>
      <c r="I415" s="142" t="s">
        <v>7</v>
      </c>
      <c r="J415" s="103"/>
      <c r="K415" s="89"/>
    </row>
    <row r="416" spans="1:11" s="90" customFormat="1" ht="15" customHeight="1">
      <c r="A416" s="137"/>
      <c r="B416" s="18">
        <v>19691</v>
      </c>
      <c r="C416" s="142" t="s">
        <v>1265</v>
      </c>
      <c r="D416" s="71" t="s">
        <v>1211</v>
      </c>
      <c r="E416" s="71" t="s">
        <v>327</v>
      </c>
      <c r="F416" s="142" t="s">
        <v>1272</v>
      </c>
      <c r="G416" s="143">
        <v>300000</v>
      </c>
      <c r="H416" s="20">
        <v>120</v>
      </c>
      <c r="I416" s="142" t="s">
        <v>9</v>
      </c>
      <c r="J416" s="103"/>
      <c r="K416" s="89"/>
    </row>
    <row r="417" spans="1:11" s="90" customFormat="1" ht="15" customHeight="1">
      <c r="A417" s="137"/>
      <c r="B417" s="18">
        <v>19692</v>
      </c>
      <c r="C417" s="142" t="s">
        <v>1265</v>
      </c>
      <c r="D417" s="71" t="s">
        <v>1177</v>
      </c>
      <c r="E417" s="71" t="s">
        <v>327</v>
      </c>
      <c r="F417" s="142" t="s">
        <v>1272</v>
      </c>
      <c r="G417" s="143">
        <v>300000</v>
      </c>
      <c r="H417" s="20">
        <v>120</v>
      </c>
      <c r="I417" s="142" t="s">
        <v>9</v>
      </c>
      <c r="J417" s="135"/>
      <c r="K417" s="135"/>
    </row>
    <row r="418" spans="1:11" s="90" customFormat="1" ht="15" customHeight="1">
      <c r="A418" s="137"/>
      <c r="B418" s="18">
        <v>19693</v>
      </c>
      <c r="C418" s="142" t="s">
        <v>1273</v>
      </c>
      <c r="D418" s="71" t="s">
        <v>1209</v>
      </c>
      <c r="E418" s="71" t="s">
        <v>327</v>
      </c>
      <c r="F418" s="142" t="s">
        <v>1269</v>
      </c>
      <c r="G418" s="143">
        <v>35000</v>
      </c>
      <c r="H418" s="20">
        <v>121.47</v>
      </c>
      <c r="I418" s="142" t="s">
        <v>7</v>
      </c>
      <c r="J418" s="103"/>
      <c r="K418" s="89"/>
    </row>
    <row r="419" spans="1:11" s="90" customFormat="1" ht="15" customHeight="1">
      <c r="A419" s="137"/>
      <c r="B419" s="18">
        <v>19694</v>
      </c>
      <c r="C419" s="142" t="s">
        <v>1273</v>
      </c>
      <c r="D419" s="71" t="s">
        <v>499</v>
      </c>
      <c r="E419" s="71" t="s">
        <v>328</v>
      </c>
      <c r="F419" s="142" t="s">
        <v>1274</v>
      </c>
      <c r="G419" s="143">
        <v>4500</v>
      </c>
      <c r="H419" s="20">
        <v>125</v>
      </c>
      <c r="I419" s="142" t="s">
        <v>8</v>
      </c>
      <c r="J419" s="103"/>
      <c r="K419" s="89"/>
    </row>
    <row r="420" spans="1:11" s="90" customFormat="1" ht="15" customHeight="1">
      <c r="A420" s="137"/>
      <c r="B420" s="18">
        <v>19695</v>
      </c>
      <c r="C420" s="142" t="s">
        <v>1273</v>
      </c>
      <c r="D420" s="71" t="s">
        <v>15</v>
      </c>
      <c r="E420" s="71" t="s">
        <v>327</v>
      </c>
      <c r="F420" s="142" t="s">
        <v>1275</v>
      </c>
      <c r="G420" s="143">
        <v>255820</v>
      </c>
      <c r="H420" s="20">
        <v>120.52</v>
      </c>
      <c r="I420" s="142" t="s">
        <v>7</v>
      </c>
      <c r="J420" s="103"/>
      <c r="K420" s="89"/>
    </row>
    <row r="421" spans="1:11" s="90" customFormat="1" ht="15" customHeight="1">
      <c r="A421" s="137"/>
      <c r="B421" s="18">
        <v>19696</v>
      </c>
      <c r="C421" s="142" t="s">
        <v>1273</v>
      </c>
      <c r="D421" s="71" t="s">
        <v>900</v>
      </c>
      <c r="E421" s="71" t="s">
        <v>327</v>
      </c>
      <c r="F421" s="142" t="s">
        <v>1276</v>
      </c>
      <c r="G421" s="143">
        <v>200</v>
      </c>
      <c r="H421" s="20">
        <v>116</v>
      </c>
      <c r="I421" s="142" t="s">
        <v>8</v>
      </c>
      <c r="J421" s="103"/>
      <c r="K421" s="89"/>
    </row>
    <row r="422" spans="1:11" s="90" customFormat="1" ht="15" customHeight="1">
      <c r="A422" s="137"/>
      <c r="B422" s="18">
        <v>19697</v>
      </c>
      <c r="C422" s="142" t="s">
        <v>1273</v>
      </c>
      <c r="D422" s="71" t="s">
        <v>515</v>
      </c>
      <c r="E422" s="71" t="s">
        <v>327</v>
      </c>
      <c r="F422" s="142" t="s">
        <v>1277</v>
      </c>
      <c r="G422" s="143">
        <v>200</v>
      </c>
      <c r="H422" s="20">
        <v>117</v>
      </c>
      <c r="I422" s="142" t="s">
        <v>8</v>
      </c>
      <c r="J422" s="103"/>
      <c r="K422" s="89"/>
    </row>
    <row r="423" spans="1:11" s="90" customFormat="1" ht="15" customHeight="1">
      <c r="A423" s="137"/>
      <c r="B423" s="18">
        <v>19698</v>
      </c>
      <c r="C423" s="142" t="s">
        <v>1283</v>
      </c>
      <c r="D423" s="71" t="s">
        <v>1028</v>
      </c>
      <c r="E423" s="71" t="s">
        <v>327</v>
      </c>
      <c r="F423" s="142" t="s">
        <v>1284</v>
      </c>
      <c r="G423" s="143">
        <v>500</v>
      </c>
      <c r="H423" s="20">
        <v>125</v>
      </c>
      <c r="I423" s="142" t="s">
        <v>8</v>
      </c>
      <c r="J423" s="103"/>
      <c r="K423" s="89"/>
    </row>
    <row r="424" spans="1:11" s="90" customFormat="1" ht="15" customHeight="1">
      <c r="A424" s="137"/>
      <c r="B424" s="18">
        <v>19699</v>
      </c>
      <c r="C424" s="142" t="s">
        <v>1283</v>
      </c>
      <c r="D424" s="71" t="s">
        <v>821</v>
      </c>
      <c r="E424" s="71" t="s">
        <v>327</v>
      </c>
      <c r="F424" s="142" t="s">
        <v>1285</v>
      </c>
      <c r="G424" s="143">
        <v>50</v>
      </c>
      <c r="H424" s="20">
        <v>119</v>
      </c>
      <c r="I424" s="142" t="s">
        <v>8</v>
      </c>
      <c r="J424" s="103"/>
      <c r="K424" s="89"/>
    </row>
    <row r="425" spans="1:11" s="90" customFormat="1" ht="15" customHeight="1">
      <c r="A425" s="137"/>
      <c r="B425" s="18">
        <v>19700</v>
      </c>
      <c r="C425" s="142" t="s">
        <v>1307</v>
      </c>
      <c r="D425" s="71" t="s">
        <v>671</v>
      </c>
      <c r="E425" s="71" t="s">
        <v>328</v>
      </c>
      <c r="F425" s="142" t="s">
        <v>1084</v>
      </c>
      <c r="G425" s="143">
        <v>30000</v>
      </c>
      <c r="H425" s="20">
        <v>120</v>
      </c>
      <c r="I425" s="142" t="s">
        <v>9</v>
      </c>
      <c r="J425" s="103"/>
      <c r="K425" s="89"/>
    </row>
    <row r="426" spans="1:11" s="90" customFormat="1" ht="15" customHeight="1">
      <c r="A426" s="137"/>
      <c r="B426" s="18">
        <v>19701</v>
      </c>
      <c r="C426" s="142" t="s">
        <v>1307</v>
      </c>
      <c r="D426" s="71" t="s">
        <v>420</v>
      </c>
      <c r="E426" s="71" t="s">
        <v>327</v>
      </c>
      <c r="F426" s="142" t="s">
        <v>1084</v>
      </c>
      <c r="G426" s="143">
        <v>30000</v>
      </c>
      <c r="H426" s="20">
        <v>120.2</v>
      </c>
      <c r="I426" s="142" t="s">
        <v>7</v>
      </c>
      <c r="J426" s="103"/>
      <c r="K426" s="89"/>
    </row>
    <row r="427" spans="1:11" s="90" customFormat="1" ht="15" customHeight="1">
      <c r="A427" s="137"/>
      <c r="B427" s="18">
        <v>19702</v>
      </c>
      <c r="C427" s="142" t="s">
        <v>1307</v>
      </c>
      <c r="D427" s="71" t="s">
        <v>1002</v>
      </c>
      <c r="E427" s="71" t="s">
        <v>327</v>
      </c>
      <c r="F427" s="142" t="s">
        <v>1274</v>
      </c>
      <c r="G427" s="143">
        <v>4500</v>
      </c>
      <c r="H427" s="20">
        <v>123</v>
      </c>
      <c r="I427" s="142" t="s">
        <v>8</v>
      </c>
      <c r="J427" s="103"/>
      <c r="K427" s="89"/>
    </row>
    <row r="428" spans="1:11" s="90" customFormat="1" ht="15" customHeight="1">
      <c r="A428" s="137"/>
      <c r="B428" s="18">
        <v>19703</v>
      </c>
      <c r="C428" s="142" t="s">
        <v>1308</v>
      </c>
      <c r="D428" s="71" t="s">
        <v>15</v>
      </c>
      <c r="E428" s="71" t="s">
        <v>327</v>
      </c>
      <c r="F428" s="142" t="s">
        <v>1309</v>
      </c>
      <c r="G428" s="143">
        <v>17000</v>
      </c>
      <c r="H428" s="20">
        <v>127.5</v>
      </c>
      <c r="I428" s="142" t="s">
        <v>9</v>
      </c>
      <c r="J428" s="103"/>
      <c r="K428" s="89"/>
    </row>
    <row r="429" spans="1:11" s="90" customFormat="1" ht="15" customHeight="1">
      <c r="A429" s="137"/>
      <c r="B429" s="18">
        <v>19704</v>
      </c>
      <c r="C429" s="142" t="s">
        <v>1308</v>
      </c>
      <c r="D429" s="71" t="s">
        <v>15</v>
      </c>
      <c r="E429" s="71" t="s">
        <v>327</v>
      </c>
      <c r="F429" s="142" t="s">
        <v>1309</v>
      </c>
      <c r="G429" s="143">
        <v>3000</v>
      </c>
      <c r="H429" s="20">
        <v>129.5</v>
      </c>
      <c r="I429" s="142" t="s">
        <v>9</v>
      </c>
      <c r="J429" s="103"/>
      <c r="K429" s="89"/>
    </row>
    <row r="430" spans="1:11" s="90" customFormat="1" ht="15" customHeight="1">
      <c r="A430" s="137"/>
      <c r="B430" s="18">
        <v>19705</v>
      </c>
      <c r="C430" s="142" t="s">
        <v>1308</v>
      </c>
      <c r="D430" s="71" t="s">
        <v>515</v>
      </c>
      <c r="E430" s="71" t="s">
        <v>328</v>
      </c>
      <c r="F430" s="142" t="s">
        <v>1310</v>
      </c>
      <c r="G430" s="143">
        <v>50</v>
      </c>
      <c r="H430" s="20">
        <v>120</v>
      </c>
      <c r="I430" s="142" t="s">
        <v>8</v>
      </c>
      <c r="J430" s="103"/>
      <c r="K430" s="89"/>
    </row>
    <row r="431" spans="1:11" s="90" customFormat="1" ht="15" customHeight="1">
      <c r="A431" s="137"/>
      <c r="B431" s="18">
        <v>19706</v>
      </c>
      <c r="C431" s="142" t="s">
        <v>1332</v>
      </c>
      <c r="D431" s="71" t="s">
        <v>388</v>
      </c>
      <c r="E431" s="71" t="s">
        <v>327</v>
      </c>
      <c r="F431" s="142" t="s">
        <v>1333</v>
      </c>
      <c r="G431" s="143">
        <v>50</v>
      </c>
      <c r="H431" s="20">
        <v>124</v>
      </c>
      <c r="I431" s="142" t="s">
        <v>8</v>
      </c>
      <c r="J431" s="103"/>
      <c r="K431" s="89"/>
    </row>
    <row r="432" spans="1:11" s="90" customFormat="1" ht="15" customHeight="1">
      <c r="A432" s="137"/>
      <c r="B432" s="18">
        <v>19707</v>
      </c>
      <c r="C432" s="142" t="s">
        <v>1332</v>
      </c>
      <c r="D432" s="71" t="s">
        <v>420</v>
      </c>
      <c r="E432" s="71" t="s">
        <v>328</v>
      </c>
      <c r="F432" s="142" t="s">
        <v>1334</v>
      </c>
      <c r="G432" s="143">
        <v>12750</v>
      </c>
      <c r="H432" s="20">
        <v>125</v>
      </c>
      <c r="I432" s="142" t="s">
        <v>8</v>
      </c>
      <c r="J432" s="103"/>
      <c r="K432" s="89"/>
    </row>
    <row r="433" spans="1:11" s="90" customFormat="1" ht="15" customHeight="1">
      <c r="A433" s="137"/>
      <c r="B433" s="18">
        <v>19708</v>
      </c>
      <c r="C433" s="142" t="s">
        <v>1332</v>
      </c>
      <c r="D433" s="71" t="s">
        <v>1161</v>
      </c>
      <c r="E433" s="71" t="s">
        <v>327</v>
      </c>
      <c r="F433" s="142" t="s">
        <v>1000</v>
      </c>
      <c r="G433" s="143">
        <v>73000</v>
      </c>
      <c r="H433" s="20">
        <v>107</v>
      </c>
      <c r="I433" s="142" t="s">
        <v>8</v>
      </c>
      <c r="J433" s="103"/>
      <c r="K433" s="89"/>
    </row>
    <row r="434" spans="1:11" s="90" customFormat="1">
      <c r="A434" s="137"/>
      <c r="B434" s="18">
        <v>19709</v>
      </c>
      <c r="C434" s="142" t="s">
        <v>1332</v>
      </c>
      <c r="D434" s="71" t="s">
        <v>1237</v>
      </c>
      <c r="E434" s="71" t="s">
        <v>327</v>
      </c>
      <c r="F434" s="142" t="s">
        <v>1335</v>
      </c>
      <c r="G434" s="143">
        <v>2400</v>
      </c>
      <c r="H434" s="20">
        <v>130.44999999999999</v>
      </c>
      <c r="I434" s="142" t="s">
        <v>7</v>
      </c>
      <c r="J434" s="103"/>
      <c r="K434" s="89"/>
    </row>
    <row r="435" spans="1:11" s="90" customFormat="1" ht="15" customHeight="1">
      <c r="A435" s="137"/>
      <c r="B435" s="18">
        <v>19710</v>
      </c>
      <c r="C435" s="142" t="s">
        <v>1332</v>
      </c>
      <c r="D435" s="71" t="s">
        <v>15</v>
      </c>
      <c r="E435" s="71" t="s">
        <v>327</v>
      </c>
      <c r="F435" s="142" t="s">
        <v>1334</v>
      </c>
      <c r="G435" s="143">
        <v>23000</v>
      </c>
      <c r="H435" s="20">
        <v>122.5</v>
      </c>
      <c r="I435" s="142" t="s">
        <v>8</v>
      </c>
      <c r="J435" s="103"/>
      <c r="K435" s="89"/>
    </row>
    <row r="436" spans="1:11" s="90" customFormat="1" ht="15" customHeight="1">
      <c r="A436" s="137"/>
      <c r="B436" s="18">
        <v>19711</v>
      </c>
      <c r="C436" s="142" t="s">
        <v>1349</v>
      </c>
      <c r="D436" s="71" t="s">
        <v>388</v>
      </c>
      <c r="E436" s="71" t="s">
        <v>328</v>
      </c>
      <c r="F436" s="142" t="s">
        <v>1284</v>
      </c>
      <c r="G436" s="143">
        <v>500</v>
      </c>
      <c r="H436" s="20">
        <v>119</v>
      </c>
      <c r="I436" s="142" t="s">
        <v>8</v>
      </c>
      <c r="J436" s="103"/>
      <c r="K436" s="89"/>
    </row>
    <row r="437" spans="1:11" s="90" customFormat="1" ht="15" customHeight="1">
      <c r="A437" s="137"/>
      <c r="B437" s="18">
        <v>19712</v>
      </c>
      <c r="C437" s="142" t="s">
        <v>1349</v>
      </c>
      <c r="D437" s="71" t="s">
        <v>15</v>
      </c>
      <c r="E437" s="71" t="s">
        <v>327</v>
      </c>
      <c r="F437" s="142" t="s">
        <v>1350</v>
      </c>
      <c r="G437" s="143">
        <v>6000</v>
      </c>
      <c r="H437" s="20">
        <v>130</v>
      </c>
      <c r="I437" s="142" t="s">
        <v>9</v>
      </c>
      <c r="J437" s="103"/>
      <c r="K437" s="89"/>
    </row>
    <row r="438" spans="1:11" s="90" customFormat="1" ht="15" customHeight="1">
      <c r="A438" s="137"/>
      <c r="B438" s="18">
        <v>19713</v>
      </c>
      <c r="C438" s="142" t="s">
        <v>1349</v>
      </c>
      <c r="D438" s="71" t="s">
        <v>15</v>
      </c>
      <c r="E438" s="71" t="s">
        <v>327</v>
      </c>
      <c r="F438" s="142" t="s">
        <v>1350</v>
      </c>
      <c r="G438" s="143">
        <v>69000</v>
      </c>
      <c r="H438" s="20">
        <v>128</v>
      </c>
      <c r="I438" s="142" t="s">
        <v>9</v>
      </c>
      <c r="J438" s="103"/>
      <c r="K438" s="89"/>
    </row>
    <row r="439" spans="1:11" s="90" customFormat="1" ht="15" customHeight="1">
      <c r="A439" s="137"/>
      <c r="B439" s="18">
        <v>19714</v>
      </c>
      <c r="C439" s="142" t="s">
        <v>1363</v>
      </c>
      <c r="D439" s="71" t="s">
        <v>15</v>
      </c>
      <c r="E439" s="71" t="s">
        <v>327</v>
      </c>
      <c r="F439" s="142" t="s">
        <v>1364</v>
      </c>
      <c r="G439" s="143">
        <v>45000</v>
      </c>
      <c r="H439" s="20">
        <v>128</v>
      </c>
      <c r="I439" s="142" t="s">
        <v>9</v>
      </c>
      <c r="J439" s="103"/>
      <c r="K439" s="89"/>
    </row>
    <row r="440" spans="1:11" s="90" customFormat="1" ht="15" customHeight="1">
      <c r="A440" s="137"/>
      <c r="B440" s="18">
        <v>19715</v>
      </c>
      <c r="C440" s="142" t="s">
        <v>1363</v>
      </c>
      <c r="D440" s="71" t="s">
        <v>344</v>
      </c>
      <c r="E440" s="71" t="s">
        <v>327</v>
      </c>
      <c r="F440" s="142" t="s">
        <v>1274</v>
      </c>
      <c r="G440" s="143">
        <v>7750</v>
      </c>
      <c r="H440" s="20">
        <v>119.5</v>
      </c>
      <c r="I440" s="142" t="s">
        <v>8</v>
      </c>
      <c r="J440" s="103"/>
      <c r="K440" s="89"/>
    </row>
    <row r="441" spans="1:11" s="90" customFormat="1" ht="15" customHeight="1">
      <c r="A441" s="137"/>
      <c r="B441" s="18">
        <v>19716</v>
      </c>
      <c r="C441" s="142" t="s">
        <v>1363</v>
      </c>
      <c r="D441" s="71" t="s">
        <v>900</v>
      </c>
      <c r="E441" s="71" t="s">
        <v>327</v>
      </c>
      <c r="F441" s="142" t="s">
        <v>1084</v>
      </c>
      <c r="G441" s="143">
        <v>15000</v>
      </c>
      <c r="H441" s="20">
        <v>120</v>
      </c>
      <c r="I441" s="142" t="s">
        <v>8</v>
      </c>
      <c r="J441" s="103"/>
      <c r="K441" s="89"/>
    </row>
    <row r="442" spans="1:11" s="90" customFormat="1" ht="15" customHeight="1">
      <c r="A442" s="137"/>
      <c r="B442" s="18">
        <v>19717</v>
      </c>
      <c r="C442" s="142" t="s">
        <v>1363</v>
      </c>
      <c r="D442" s="71" t="s">
        <v>900</v>
      </c>
      <c r="E442" s="71" t="s">
        <v>327</v>
      </c>
      <c r="F442" s="142" t="s">
        <v>1274</v>
      </c>
      <c r="G442" s="143">
        <v>4030</v>
      </c>
      <c r="H442" s="20">
        <v>123</v>
      </c>
      <c r="I442" s="142" t="s">
        <v>8</v>
      </c>
      <c r="J442" s="103"/>
      <c r="K442" s="89"/>
    </row>
    <row r="443" spans="1:11" s="90" customFormat="1" ht="15" customHeight="1">
      <c r="A443" s="137"/>
      <c r="B443" s="18">
        <v>19718</v>
      </c>
      <c r="C443" s="142" t="s">
        <v>1363</v>
      </c>
      <c r="D443" s="71" t="s">
        <v>340</v>
      </c>
      <c r="E443" s="71" t="s">
        <v>328</v>
      </c>
      <c r="F443" s="142" t="s">
        <v>1365</v>
      </c>
      <c r="G443" s="143">
        <v>30000</v>
      </c>
      <c r="H443" s="20">
        <v>134.4</v>
      </c>
      <c r="I443" s="142" t="s">
        <v>9</v>
      </c>
      <c r="J443" s="103"/>
      <c r="K443" s="89"/>
    </row>
    <row r="444" spans="1:11" s="90" customFormat="1" ht="15" customHeight="1">
      <c r="A444" s="137"/>
      <c r="B444" s="18">
        <v>19719</v>
      </c>
      <c r="C444" s="142" t="s">
        <v>1363</v>
      </c>
      <c r="D444" s="71" t="s">
        <v>310</v>
      </c>
      <c r="E444" s="71" t="s">
        <v>327</v>
      </c>
      <c r="F444" s="142" t="s">
        <v>895</v>
      </c>
      <c r="G444" s="143">
        <v>10200</v>
      </c>
      <c r="H444" s="20">
        <v>119</v>
      </c>
      <c r="I444" s="142" t="s">
        <v>7</v>
      </c>
      <c r="J444" s="103"/>
      <c r="K444" s="89"/>
    </row>
    <row r="445" spans="1:11" s="90" customFormat="1" ht="15" customHeight="1">
      <c r="A445" s="137"/>
      <c r="B445" s="18">
        <v>19720</v>
      </c>
      <c r="C445" s="142" t="s">
        <v>1363</v>
      </c>
      <c r="D445" s="71" t="s">
        <v>310</v>
      </c>
      <c r="E445" s="71" t="s">
        <v>327</v>
      </c>
      <c r="F445" s="142" t="s">
        <v>711</v>
      </c>
      <c r="G445" s="143">
        <v>57000</v>
      </c>
      <c r="H445" s="20">
        <v>105.8</v>
      </c>
      <c r="I445" s="142" t="s">
        <v>7</v>
      </c>
      <c r="J445" s="103"/>
      <c r="K445" s="89"/>
    </row>
    <row r="446" spans="1:11" s="90" customFormat="1" ht="15" customHeight="1">
      <c r="A446" s="137"/>
      <c r="B446" s="18">
        <v>19721</v>
      </c>
      <c r="C446" s="142" t="s">
        <v>1363</v>
      </c>
      <c r="D446" s="71" t="s">
        <v>362</v>
      </c>
      <c r="E446" s="71" t="s">
        <v>327</v>
      </c>
      <c r="F446" s="142" t="s">
        <v>711</v>
      </c>
      <c r="G446" s="143">
        <v>30000</v>
      </c>
      <c r="H446" s="20">
        <v>105.8</v>
      </c>
      <c r="I446" s="142" t="s">
        <v>7</v>
      </c>
      <c r="J446" s="103"/>
      <c r="K446" s="89"/>
    </row>
    <row r="447" spans="1:11" s="90" customFormat="1" ht="15" customHeight="1">
      <c r="A447" s="137"/>
      <c r="B447" s="18">
        <v>19722</v>
      </c>
      <c r="C447" s="142" t="s">
        <v>1374</v>
      </c>
      <c r="D447" s="71" t="s">
        <v>907</v>
      </c>
      <c r="E447" s="71" t="s">
        <v>327</v>
      </c>
      <c r="F447" s="142" t="s">
        <v>875</v>
      </c>
      <c r="G447" s="143">
        <v>27300</v>
      </c>
      <c r="H447" s="20">
        <v>120.5</v>
      </c>
      <c r="I447" s="142" t="s">
        <v>8</v>
      </c>
      <c r="J447" s="103"/>
      <c r="K447" s="89"/>
    </row>
    <row r="448" spans="1:11" s="90" customFormat="1" ht="15" customHeight="1">
      <c r="A448" s="137"/>
      <c r="B448" s="18">
        <v>19723</v>
      </c>
      <c r="C448" s="142" t="s">
        <v>1374</v>
      </c>
      <c r="D448" s="71" t="s">
        <v>515</v>
      </c>
      <c r="E448" s="71" t="s">
        <v>327</v>
      </c>
      <c r="F448" s="142" t="s">
        <v>1375</v>
      </c>
      <c r="G448" s="143">
        <v>80</v>
      </c>
      <c r="H448" s="20">
        <v>139</v>
      </c>
      <c r="I448" s="142" t="s">
        <v>8</v>
      </c>
      <c r="J448" s="103"/>
      <c r="K448" s="89"/>
    </row>
    <row r="449" spans="1:11" s="90" customFormat="1" ht="15" customHeight="1">
      <c r="A449" s="137"/>
      <c r="B449" s="18">
        <v>19724</v>
      </c>
      <c r="C449" s="142" t="s">
        <v>1376</v>
      </c>
      <c r="D449" s="71" t="s">
        <v>401</v>
      </c>
      <c r="E449" s="71" t="s">
        <v>327</v>
      </c>
      <c r="F449" s="142" t="s">
        <v>1284</v>
      </c>
      <c r="G449" s="143">
        <v>400</v>
      </c>
      <c r="H449" s="20">
        <v>120</v>
      </c>
      <c r="I449" s="142" t="s">
        <v>8</v>
      </c>
      <c r="J449" s="103"/>
      <c r="K449" s="89"/>
    </row>
    <row r="450" spans="1:11" s="90" customFormat="1" ht="15" customHeight="1">
      <c r="A450" s="137"/>
      <c r="B450" s="18">
        <v>19725</v>
      </c>
      <c r="C450" s="142" t="s">
        <v>1376</v>
      </c>
      <c r="D450" s="71" t="s">
        <v>758</v>
      </c>
      <c r="E450" s="71" t="s">
        <v>327</v>
      </c>
      <c r="F450" s="142" t="s">
        <v>895</v>
      </c>
      <c r="G450" s="143">
        <v>5310</v>
      </c>
      <c r="H450" s="20">
        <v>126.5</v>
      </c>
      <c r="I450" s="142" t="s">
        <v>8</v>
      </c>
      <c r="J450" s="103"/>
      <c r="K450" s="89"/>
    </row>
    <row r="451" spans="1:11" s="90" customFormat="1" ht="15" customHeight="1">
      <c r="A451" s="137"/>
      <c r="B451" s="18">
        <v>19726</v>
      </c>
      <c r="C451" s="142" t="s">
        <v>1376</v>
      </c>
      <c r="D451" s="71" t="s">
        <v>515</v>
      </c>
      <c r="E451" s="71" t="s">
        <v>327</v>
      </c>
      <c r="F451" s="142" t="s">
        <v>1377</v>
      </c>
      <c r="G451" s="143">
        <v>190</v>
      </c>
      <c r="H451" s="20">
        <v>135</v>
      </c>
      <c r="I451" s="142" t="s">
        <v>8</v>
      </c>
      <c r="J451" s="103"/>
      <c r="K451" s="89"/>
    </row>
    <row r="452" spans="1:11" s="90" customFormat="1" ht="15" customHeight="1">
      <c r="A452" s="137"/>
      <c r="B452" s="18">
        <v>19727</v>
      </c>
      <c r="C452" s="142" t="s">
        <v>1376</v>
      </c>
      <c r="D452" s="71" t="s">
        <v>349</v>
      </c>
      <c r="E452" s="71" t="s">
        <v>327</v>
      </c>
      <c r="F452" s="142" t="s">
        <v>1378</v>
      </c>
      <c r="G452" s="143">
        <v>12300</v>
      </c>
      <c r="H452" s="20">
        <v>125</v>
      </c>
      <c r="I452" s="142" t="s">
        <v>8</v>
      </c>
      <c r="J452" s="103"/>
      <c r="K452" s="89"/>
    </row>
    <row r="453" spans="1:11" s="90" customFormat="1" ht="15" customHeight="1">
      <c r="A453" s="137"/>
      <c r="B453" s="18">
        <v>19728</v>
      </c>
      <c r="C453" s="142" t="s">
        <v>1376</v>
      </c>
      <c r="D453" s="71" t="s">
        <v>349</v>
      </c>
      <c r="E453" s="71" t="s">
        <v>327</v>
      </c>
      <c r="F453" s="142" t="s">
        <v>1084</v>
      </c>
      <c r="G453" s="143">
        <v>30000</v>
      </c>
      <c r="H453" s="20">
        <v>120.5</v>
      </c>
      <c r="I453" s="142" t="s">
        <v>8</v>
      </c>
      <c r="J453" s="103"/>
      <c r="K453" s="89"/>
    </row>
    <row r="454" spans="1:11" s="90" customFormat="1" ht="15" customHeight="1">
      <c r="A454" s="137"/>
      <c r="B454" s="18">
        <v>19729</v>
      </c>
      <c r="C454" s="142" t="s">
        <v>1385</v>
      </c>
      <c r="D454" s="71" t="s">
        <v>388</v>
      </c>
      <c r="E454" s="71" t="s">
        <v>328</v>
      </c>
      <c r="F454" s="142" t="s">
        <v>1274</v>
      </c>
      <c r="G454" s="143">
        <v>4000</v>
      </c>
      <c r="H454" s="20">
        <v>121</v>
      </c>
      <c r="I454" s="142" t="s">
        <v>8</v>
      </c>
      <c r="J454" s="103"/>
      <c r="K454" s="89"/>
    </row>
    <row r="455" spans="1:11" s="90" customFormat="1" ht="15" customHeight="1">
      <c r="A455" s="137"/>
      <c r="B455" s="18">
        <v>19730</v>
      </c>
      <c r="C455" s="142" t="s">
        <v>1385</v>
      </c>
      <c r="D455" s="71" t="s">
        <v>310</v>
      </c>
      <c r="E455" s="71" t="s">
        <v>327</v>
      </c>
      <c r="F455" s="142" t="s">
        <v>1000</v>
      </c>
      <c r="G455" s="143">
        <v>70850</v>
      </c>
      <c r="H455" s="20">
        <v>113</v>
      </c>
      <c r="I455" s="142" t="s">
        <v>8</v>
      </c>
      <c r="J455" s="103"/>
      <c r="K455" s="89"/>
    </row>
    <row r="456" spans="1:11" s="90" customFormat="1" ht="15" customHeight="1">
      <c r="A456" s="137"/>
      <c r="B456" s="18">
        <v>19731</v>
      </c>
      <c r="C456" s="142" t="s">
        <v>1385</v>
      </c>
      <c r="D456" s="71" t="s">
        <v>510</v>
      </c>
      <c r="E456" s="71" t="s">
        <v>327</v>
      </c>
      <c r="F456" s="142" t="s">
        <v>1274</v>
      </c>
      <c r="G456" s="143">
        <v>61000</v>
      </c>
      <c r="H456" s="20">
        <v>132.75</v>
      </c>
      <c r="I456" s="142" t="s">
        <v>9</v>
      </c>
      <c r="J456" s="103"/>
      <c r="K456" s="89"/>
    </row>
    <row r="457" spans="1:11" s="90" customFormat="1" ht="15" customHeight="1">
      <c r="A457" s="137"/>
      <c r="B457" s="18">
        <v>19732</v>
      </c>
      <c r="C457" s="142" t="s">
        <v>1385</v>
      </c>
      <c r="D457" s="71" t="s">
        <v>821</v>
      </c>
      <c r="E457" s="71" t="s">
        <v>327</v>
      </c>
      <c r="F457" s="142" t="s">
        <v>1386</v>
      </c>
      <c r="G457" s="143">
        <v>70</v>
      </c>
      <c r="H457" s="20">
        <v>131.5</v>
      </c>
      <c r="I457" s="142" t="s">
        <v>8</v>
      </c>
      <c r="J457" s="103"/>
      <c r="K457" s="89"/>
    </row>
    <row r="458" spans="1:11" s="90" customFormat="1" ht="15" customHeight="1">
      <c r="A458" s="127"/>
      <c r="B458" s="18">
        <v>19733</v>
      </c>
      <c r="C458" s="142" t="s">
        <v>1385</v>
      </c>
      <c r="D458" s="71" t="s">
        <v>831</v>
      </c>
      <c r="E458" s="71" t="s">
        <v>327</v>
      </c>
      <c r="F458" s="142" t="s">
        <v>1084</v>
      </c>
      <c r="G458" s="143">
        <v>36000</v>
      </c>
      <c r="H458" s="20">
        <v>126.5</v>
      </c>
      <c r="I458" s="142" t="s">
        <v>8</v>
      </c>
      <c r="J458" s="103"/>
      <c r="K458" s="89"/>
    </row>
    <row r="459" spans="1:11" s="90" customFormat="1" ht="15" customHeight="1">
      <c r="A459" s="127"/>
      <c r="B459" s="18">
        <v>19734</v>
      </c>
      <c r="C459" s="142" t="s">
        <v>1385</v>
      </c>
      <c r="D459" s="71" t="s">
        <v>358</v>
      </c>
      <c r="E459" s="71" t="s">
        <v>327</v>
      </c>
      <c r="F459" s="142" t="s">
        <v>1000</v>
      </c>
      <c r="G459" s="143">
        <v>36500</v>
      </c>
      <c r="H459" s="20">
        <v>113</v>
      </c>
      <c r="I459" s="142" t="s">
        <v>8</v>
      </c>
      <c r="J459" s="103"/>
      <c r="K459" s="89"/>
    </row>
    <row r="460" spans="1:11" s="90" customFormat="1" ht="15" customHeight="1">
      <c r="A460" s="127"/>
      <c r="B460" s="18">
        <v>19735</v>
      </c>
      <c r="C460" s="142" t="s">
        <v>1385</v>
      </c>
      <c r="D460" s="71" t="s">
        <v>340</v>
      </c>
      <c r="E460" s="71" t="s">
        <v>327</v>
      </c>
      <c r="F460" s="142" t="s">
        <v>1000</v>
      </c>
      <c r="G460" s="143">
        <v>127750</v>
      </c>
      <c r="H460" s="20">
        <v>115</v>
      </c>
      <c r="I460" s="142" t="s">
        <v>8</v>
      </c>
      <c r="J460" s="103"/>
      <c r="K460" s="89"/>
    </row>
    <row r="461" spans="1:11" s="90" customFormat="1" ht="15" customHeight="1">
      <c r="A461" s="127"/>
      <c r="B461" s="18">
        <v>19736</v>
      </c>
      <c r="C461" s="142" t="s">
        <v>1385</v>
      </c>
      <c r="D461" s="71" t="s">
        <v>340</v>
      </c>
      <c r="E461" s="71" t="s">
        <v>327</v>
      </c>
      <c r="F461" s="142" t="s">
        <v>924</v>
      </c>
      <c r="G461" s="143">
        <v>57750</v>
      </c>
      <c r="H461" s="20">
        <v>110</v>
      </c>
      <c r="I461" s="142" t="s">
        <v>8</v>
      </c>
      <c r="J461" s="103"/>
      <c r="K461" s="89"/>
    </row>
    <row r="462" spans="1:11" s="90" customFormat="1" ht="15" customHeight="1">
      <c r="A462" s="127"/>
      <c r="B462" s="18">
        <v>19737</v>
      </c>
      <c r="C462" s="142" t="s">
        <v>1385</v>
      </c>
      <c r="D462" s="71" t="s">
        <v>505</v>
      </c>
      <c r="E462" s="71" t="s">
        <v>327</v>
      </c>
      <c r="F462" s="142" t="s">
        <v>1389</v>
      </c>
      <c r="G462" s="143">
        <v>27150</v>
      </c>
      <c r="H462" s="20">
        <v>117</v>
      </c>
      <c r="I462" s="142" t="s">
        <v>8</v>
      </c>
      <c r="J462" s="103"/>
      <c r="K462" s="89"/>
    </row>
    <row r="463" spans="1:11" s="90" customFormat="1" ht="15" customHeight="1">
      <c r="A463" s="128"/>
      <c r="B463" s="18">
        <v>19738</v>
      </c>
      <c r="C463" s="142" t="s">
        <v>1390</v>
      </c>
      <c r="D463" s="71" t="s">
        <v>310</v>
      </c>
      <c r="E463" s="71" t="s">
        <v>328</v>
      </c>
      <c r="F463" s="142" t="s">
        <v>1391</v>
      </c>
      <c r="G463" s="143">
        <v>270</v>
      </c>
      <c r="H463" s="20">
        <v>119</v>
      </c>
      <c r="I463" s="142" t="s">
        <v>8</v>
      </c>
      <c r="J463" s="103"/>
      <c r="K463" s="89"/>
    </row>
    <row r="464" spans="1:11" s="90" customFormat="1" ht="15" customHeight="1">
      <c r="A464" s="129"/>
      <c r="B464" s="18">
        <v>19739</v>
      </c>
      <c r="C464" s="142" t="s">
        <v>1392</v>
      </c>
      <c r="D464" s="71" t="s">
        <v>758</v>
      </c>
      <c r="E464" s="71" t="s">
        <v>328</v>
      </c>
      <c r="F464" s="142" t="s">
        <v>895</v>
      </c>
      <c r="G464" s="143">
        <v>2655</v>
      </c>
      <c r="H464" s="20">
        <v>127.5</v>
      </c>
      <c r="I464" s="142" t="s">
        <v>8</v>
      </c>
      <c r="J464" s="103"/>
      <c r="K464" s="89"/>
    </row>
    <row r="465" spans="1:11" s="90" customFormat="1" ht="15" customHeight="1">
      <c r="A465" s="129"/>
      <c r="B465" s="18">
        <v>19740</v>
      </c>
      <c r="C465" s="142" t="s">
        <v>1392</v>
      </c>
      <c r="D465" s="71" t="s">
        <v>662</v>
      </c>
      <c r="E465" s="71" t="s">
        <v>327</v>
      </c>
      <c r="F465" s="142" t="s">
        <v>875</v>
      </c>
      <c r="G465" s="143">
        <v>34125</v>
      </c>
      <c r="H465" s="20">
        <v>118.5</v>
      </c>
      <c r="I465" s="142" t="s">
        <v>8</v>
      </c>
      <c r="J465" s="103"/>
      <c r="K465" s="89"/>
    </row>
    <row r="466" spans="1:11" s="90" customFormat="1" ht="15" customHeight="1">
      <c r="A466" s="130"/>
      <c r="B466" s="18">
        <v>19741</v>
      </c>
      <c r="C466" s="142" t="s">
        <v>1393</v>
      </c>
      <c r="D466" s="71" t="s">
        <v>871</v>
      </c>
      <c r="E466" s="71" t="s">
        <v>327</v>
      </c>
      <c r="F466" s="142" t="s">
        <v>1084</v>
      </c>
      <c r="G466" s="143">
        <v>39000</v>
      </c>
      <c r="H466" s="20">
        <v>125</v>
      </c>
      <c r="I466" s="142" t="s">
        <v>8</v>
      </c>
      <c r="J466" s="103"/>
      <c r="K466" s="89"/>
    </row>
    <row r="467" spans="1:11" ht="15" customHeight="1">
      <c r="E467" s="38"/>
      <c r="F467" s="19" t="s">
        <v>133</v>
      </c>
      <c r="G467" s="94">
        <f>SUM(G2:G466)-G26-G152-G206-G280-G281-G282-G434</f>
        <v>19303425.572000001</v>
      </c>
      <c r="H467" s="30"/>
      <c r="I467" s="13"/>
      <c r="J467" s="35"/>
    </row>
    <row r="468" spans="1:11" ht="15" customHeight="1">
      <c r="B468" s="104"/>
      <c r="C468" s="105"/>
      <c r="D468" s="38"/>
      <c r="E468" s="38"/>
      <c r="F468" s="38"/>
      <c r="G468" s="38"/>
      <c r="H468" s="87"/>
      <c r="I468" s="65"/>
    </row>
    <row r="469" spans="1:11" ht="15" customHeight="1">
      <c r="B469" s="104"/>
      <c r="C469" s="105"/>
      <c r="D469" s="38"/>
      <c r="E469" s="38"/>
      <c r="F469" s="38"/>
      <c r="G469" s="38"/>
      <c r="H469" s="65"/>
      <c r="I469" s="65"/>
    </row>
    <row r="470" spans="1:11" ht="42.75" customHeight="1">
      <c r="A470" s="131" t="s">
        <v>353</v>
      </c>
      <c r="B470" s="77" t="s">
        <v>0</v>
      </c>
      <c r="C470" s="91" t="s">
        <v>1</v>
      </c>
      <c r="D470" s="91" t="s">
        <v>2</v>
      </c>
      <c r="E470" s="91" t="s">
        <v>326</v>
      </c>
      <c r="F470" s="91" t="s">
        <v>3</v>
      </c>
      <c r="G470" s="91" t="s">
        <v>4</v>
      </c>
      <c r="H470" s="91" t="s">
        <v>5</v>
      </c>
      <c r="I470" s="91" t="s">
        <v>12</v>
      </c>
    </row>
    <row r="471" spans="1:11" s="45" customFormat="1" ht="26.25" customHeight="1">
      <c r="A471" s="132"/>
      <c r="B471" s="14" t="s">
        <v>319</v>
      </c>
      <c r="C471" s="108" t="s">
        <v>320</v>
      </c>
      <c r="D471" s="109" t="s">
        <v>13</v>
      </c>
      <c r="E471" s="109" t="s">
        <v>328</v>
      </c>
      <c r="F471" s="11" t="s">
        <v>804</v>
      </c>
      <c r="G471" s="107">
        <v>1200000</v>
      </c>
      <c r="H471" s="110">
        <v>79.31</v>
      </c>
      <c r="I471" s="11" t="s">
        <v>8</v>
      </c>
      <c r="K471" s="9"/>
    </row>
    <row r="472" spans="1:11" s="45" customFormat="1" ht="26.25" customHeight="1">
      <c r="A472" s="132"/>
      <c r="B472" s="14" t="s">
        <v>385</v>
      </c>
      <c r="C472" s="108" t="s">
        <v>380</v>
      </c>
      <c r="D472" s="109" t="s">
        <v>384</v>
      </c>
      <c r="E472" s="109" t="s">
        <v>328</v>
      </c>
      <c r="F472" s="111" t="s">
        <v>803</v>
      </c>
      <c r="G472" s="107">
        <v>225000</v>
      </c>
      <c r="H472" s="11">
        <v>74</v>
      </c>
      <c r="I472" s="11" t="s">
        <v>8</v>
      </c>
      <c r="K472" s="9"/>
    </row>
    <row r="473" spans="1:11" s="45" customFormat="1" ht="26.25" customHeight="1">
      <c r="A473" s="132"/>
      <c r="B473" s="14" t="s">
        <v>390</v>
      </c>
      <c r="C473" s="108" t="s">
        <v>386</v>
      </c>
      <c r="D473" s="109" t="s">
        <v>13</v>
      </c>
      <c r="E473" s="109" t="s">
        <v>328</v>
      </c>
      <c r="F473" s="111" t="s">
        <v>801</v>
      </c>
      <c r="G473" s="93">
        <v>24800</v>
      </c>
      <c r="H473" s="86">
        <v>78.77</v>
      </c>
      <c r="I473" s="11" t="s">
        <v>8</v>
      </c>
      <c r="K473" s="9"/>
    </row>
    <row r="474" spans="1:11" s="45" customFormat="1" ht="26.25" customHeight="1">
      <c r="A474" s="132"/>
      <c r="B474" s="14" t="s">
        <v>390</v>
      </c>
      <c r="C474" s="108" t="s">
        <v>386</v>
      </c>
      <c r="D474" s="109" t="s">
        <v>13</v>
      </c>
      <c r="E474" s="109" t="s">
        <v>328</v>
      </c>
      <c r="F474" s="111" t="s">
        <v>801</v>
      </c>
      <c r="G474" s="93">
        <v>49600</v>
      </c>
      <c r="H474" s="86">
        <v>78.349999999999994</v>
      </c>
      <c r="I474" s="11" t="s">
        <v>8</v>
      </c>
      <c r="K474" s="9"/>
    </row>
    <row r="475" spans="1:11" s="45" customFormat="1" ht="15" customHeight="1">
      <c r="A475" s="132"/>
      <c r="B475" s="14" t="s">
        <v>390</v>
      </c>
      <c r="C475" s="108" t="s">
        <v>386</v>
      </c>
      <c r="D475" s="109" t="s">
        <v>13</v>
      </c>
      <c r="E475" s="109" t="s">
        <v>328</v>
      </c>
      <c r="F475" s="111" t="s">
        <v>801</v>
      </c>
      <c r="G475" s="93">
        <v>24800</v>
      </c>
      <c r="H475" s="86">
        <v>78</v>
      </c>
      <c r="I475" s="11" t="s">
        <v>8</v>
      </c>
      <c r="K475" s="9"/>
    </row>
    <row r="476" spans="1:11" s="45" customFormat="1" ht="15" customHeight="1">
      <c r="A476" s="132"/>
      <c r="B476" s="14" t="s">
        <v>390</v>
      </c>
      <c r="C476" s="108" t="s">
        <v>386</v>
      </c>
      <c r="D476" s="109" t="s">
        <v>13</v>
      </c>
      <c r="E476" s="109" t="s">
        <v>328</v>
      </c>
      <c r="F476" s="111" t="s">
        <v>801</v>
      </c>
      <c r="G476" s="93">
        <v>24800</v>
      </c>
      <c r="H476" s="86">
        <v>77.099999999999994</v>
      </c>
      <c r="I476" s="11" t="s">
        <v>8</v>
      </c>
      <c r="K476" s="9"/>
    </row>
    <row r="477" spans="1:11" s="45" customFormat="1" ht="15" customHeight="1">
      <c r="A477" s="132"/>
      <c r="B477" s="14" t="s">
        <v>391</v>
      </c>
      <c r="C477" s="108" t="s">
        <v>386</v>
      </c>
      <c r="D477" s="109" t="s">
        <v>13</v>
      </c>
      <c r="E477" s="109" t="s">
        <v>328</v>
      </c>
      <c r="F477" s="11" t="s">
        <v>392</v>
      </c>
      <c r="G477" s="107">
        <v>1020000</v>
      </c>
      <c r="H477" s="11">
        <v>76.25</v>
      </c>
      <c r="I477" s="11" t="s">
        <v>8</v>
      </c>
      <c r="K477" s="9"/>
    </row>
    <row r="478" spans="1:11" s="45" customFormat="1" ht="15" customHeight="1">
      <c r="A478" s="132"/>
      <c r="B478" s="14" t="s">
        <v>403</v>
      </c>
      <c r="C478" s="108" t="s">
        <v>398</v>
      </c>
      <c r="D478" s="109" t="s">
        <v>13</v>
      </c>
      <c r="E478" s="109" t="s">
        <v>328</v>
      </c>
      <c r="F478" s="11" t="s">
        <v>392</v>
      </c>
      <c r="G478" s="107">
        <v>510000</v>
      </c>
      <c r="H478" s="11">
        <v>76.349999999999994</v>
      </c>
      <c r="I478" s="11" t="s">
        <v>8</v>
      </c>
      <c r="K478" s="9"/>
    </row>
    <row r="479" spans="1:11" s="45" customFormat="1" ht="15" customHeight="1">
      <c r="A479" s="132"/>
      <c r="B479" s="14" t="s">
        <v>403</v>
      </c>
      <c r="C479" s="108" t="s">
        <v>398</v>
      </c>
      <c r="D479" s="109" t="s">
        <v>13</v>
      </c>
      <c r="E479" s="109" t="s">
        <v>328</v>
      </c>
      <c r="F479" s="11" t="s">
        <v>392</v>
      </c>
      <c r="G479" s="107">
        <v>510000</v>
      </c>
      <c r="H479" s="11">
        <v>76.52</v>
      </c>
      <c r="I479" s="11" t="s">
        <v>8</v>
      </c>
      <c r="K479" s="9"/>
    </row>
    <row r="480" spans="1:11" s="45" customFormat="1" ht="15" customHeight="1">
      <c r="A480" s="132"/>
      <c r="B480" s="14" t="s">
        <v>407</v>
      </c>
      <c r="C480" s="108" t="s">
        <v>404</v>
      </c>
      <c r="D480" s="109" t="s">
        <v>13</v>
      </c>
      <c r="E480" s="109" t="s">
        <v>328</v>
      </c>
      <c r="F480" s="11" t="s">
        <v>800</v>
      </c>
      <c r="G480" s="107">
        <v>200000</v>
      </c>
      <c r="H480" s="11">
        <v>80.75</v>
      </c>
      <c r="I480" s="11" t="s">
        <v>8</v>
      </c>
      <c r="K480" s="9"/>
    </row>
    <row r="481" spans="1:11" s="45" customFormat="1" ht="15" customHeight="1">
      <c r="A481" s="132"/>
      <c r="B481" s="14" t="s">
        <v>417</v>
      </c>
      <c r="C481" s="108" t="s">
        <v>418</v>
      </c>
      <c r="D481" s="109" t="s">
        <v>13</v>
      </c>
      <c r="E481" s="109" t="s">
        <v>328</v>
      </c>
      <c r="F481" s="11" t="s">
        <v>802</v>
      </c>
      <c r="G481" s="107">
        <v>75000</v>
      </c>
      <c r="H481" s="11">
        <v>110</v>
      </c>
      <c r="I481" s="11" t="s">
        <v>419</v>
      </c>
      <c r="K481" s="9"/>
    </row>
    <row r="482" spans="1:11" s="45" customFormat="1" ht="15" customHeight="1">
      <c r="A482" s="132"/>
      <c r="B482" s="14" t="s">
        <v>444</v>
      </c>
      <c r="C482" s="108" t="s">
        <v>445</v>
      </c>
      <c r="D482" s="109" t="s">
        <v>13</v>
      </c>
      <c r="E482" s="109" t="s">
        <v>328</v>
      </c>
      <c r="F482" s="11" t="s">
        <v>382</v>
      </c>
      <c r="G482" s="107">
        <v>4500000</v>
      </c>
      <c r="H482" s="11">
        <v>76.5</v>
      </c>
      <c r="I482" s="11" t="s">
        <v>8</v>
      </c>
      <c r="K482" s="9"/>
    </row>
    <row r="483" spans="1:11" s="45" customFormat="1" ht="15" customHeight="1">
      <c r="A483" s="132"/>
      <c r="B483" s="14" t="s">
        <v>451</v>
      </c>
      <c r="C483" s="108" t="s">
        <v>449</v>
      </c>
      <c r="D483" s="109" t="s">
        <v>13</v>
      </c>
      <c r="E483" s="109" t="s">
        <v>328</v>
      </c>
      <c r="F483" s="11" t="s">
        <v>382</v>
      </c>
      <c r="G483" s="107">
        <v>3000000</v>
      </c>
      <c r="H483" s="11">
        <v>76.5</v>
      </c>
      <c r="I483" s="11" t="s">
        <v>8</v>
      </c>
      <c r="K483" s="9"/>
    </row>
    <row r="484" spans="1:11" s="45" customFormat="1" ht="15" customHeight="1">
      <c r="A484" s="132"/>
      <c r="B484" s="14" t="s">
        <v>452</v>
      </c>
      <c r="C484" s="108" t="s">
        <v>449</v>
      </c>
      <c r="D484" s="109" t="s">
        <v>13</v>
      </c>
      <c r="E484" s="109" t="s">
        <v>328</v>
      </c>
      <c r="F484" s="11" t="s">
        <v>799</v>
      </c>
      <c r="G484" s="107">
        <v>600000</v>
      </c>
      <c r="H484" s="11">
        <v>73.5</v>
      </c>
      <c r="I484" s="11" t="s">
        <v>8</v>
      </c>
      <c r="K484" s="9"/>
    </row>
    <row r="485" spans="1:11" s="45" customFormat="1" ht="15" customHeight="1">
      <c r="A485" s="132"/>
      <c r="B485" s="14" t="s">
        <v>455</v>
      </c>
      <c r="C485" s="108" t="s">
        <v>454</v>
      </c>
      <c r="D485" s="109" t="s">
        <v>453</v>
      </c>
      <c r="E485" s="109" t="s">
        <v>327</v>
      </c>
      <c r="F485" s="11" t="s">
        <v>799</v>
      </c>
      <c r="G485" s="107">
        <v>21000</v>
      </c>
      <c r="H485" s="11">
        <v>76.98</v>
      </c>
      <c r="I485" s="11" t="s">
        <v>8</v>
      </c>
      <c r="K485" s="9"/>
    </row>
    <row r="486" spans="1:11" s="45" customFormat="1" ht="15" customHeight="1">
      <c r="A486" s="132"/>
      <c r="B486" s="14" t="s">
        <v>456</v>
      </c>
      <c r="C486" s="108" t="s">
        <v>454</v>
      </c>
      <c r="D486" s="109" t="s">
        <v>457</v>
      </c>
      <c r="E486" s="109" t="s">
        <v>328</v>
      </c>
      <c r="F486" s="11" t="s">
        <v>382</v>
      </c>
      <c r="G486" s="107">
        <v>299140</v>
      </c>
      <c r="H486" s="11">
        <v>77.099999999999994</v>
      </c>
      <c r="I486" s="11" t="s">
        <v>8</v>
      </c>
      <c r="K486" s="9"/>
    </row>
    <row r="487" spans="1:11" s="45" customFormat="1" ht="15" customHeight="1">
      <c r="A487" s="132"/>
      <c r="B487" s="14" t="s">
        <v>458</v>
      </c>
      <c r="C487" s="112" t="s">
        <v>472</v>
      </c>
      <c r="D487" s="109" t="s">
        <v>457</v>
      </c>
      <c r="E487" s="109" t="s">
        <v>328</v>
      </c>
      <c r="F487" s="11" t="s">
        <v>459</v>
      </c>
      <c r="G487" s="107">
        <v>10000</v>
      </c>
      <c r="H487" s="11">
        <v>75.709999999999994</v>
      </c>
      <c r="I487" s="11" t="s">
        <v>8</v>
      </c>
      <c r="K487" s="9"/>
    </row>
    <row r="488" spans="1:11" s="45" customFormat="1" ht="15" customHeight="1">
      <c r="A488" s="132"/>
      <c r="B488" s="14" t="s">
        <v>471</v>
      </c>
      <c r="C488" s="112" t="s">
        <v>468</v>
      </c>
      <c r="D488" s="109" t="s">
        <v>457</v>
      </c>
      <c r="E488" s="109" t="s">
        <v>328</v>
      </c>
      <c r="F488" s="11" t="s">
        <v>473</v>
      </c>
      <c r="G488" s="107">
        <v>1204500</v>
      </c>
      <c r="H488" s="11">
        <v>77</v>
      </c>
      <c r="I488" s="11" t="s">
        <v>8</v>
      </c>
      <c r="K488" s="9"/>
    </row>
    <row r="489" spans="1:11" s="45" customFormat="1" ht="15" customHeight="1">
      <c r="A489" s="132"/>
      <c r="B489" s="14" t="s">
        <v>486</v>
      </c>
      <c r="C489" s="112" t="s">
        <v>483</v>
      </c>
      <c r="D489" s="109" t="s">
        <v>13</v>
      </c>
      <c r="E489" s="109" t="s">
        <v>328</v>
      </c>
      <c r="F489" s="11" t="s">
        <v>488</v>
      </c>
      <c r="G489" s="107">
        <v>3600000</v>
      </c>
      <c r="H489" s="11">
        <v>77.37</v>
      </c>
      <c r="I489" s="11" t="s">
        <v>8</v>
      </c>
      <c r="K489" s="9"/>
    </row>
    <row r="490" spans="1:11" s="45" customFormat="1" ht="15" customHeight="1">
      <c r="A490" s="132"/>
      <c r="B490" s="14" t="s">
        <v>489</v>
      </c>
      <c r="C490" s="112" t="s">
        <v>483</v>
      </c>
      <c r="D490" s="109" t="s">
        <v>13</v>
      </c>
      <c r="E490" s="109" t="s">
        <v>328</v>
      </c>
      <c r="F490" s="11" t="s">
        <v>487</v>
      </c>
      <c r="G490" s="107">
        <v>10000</v>
      </c>
      <c r="H490" s="11">
        <v>81</v>
      </c>
      <c r="I490" s="11" t="s">
        <v>8</v>
      </c>
      <c r="K490" s="9"/>
    </row>
    <row r="491" spans="1:11" s="45" customFormat="1" ht="15" customHeight="1">
      <c r="A491" s="132"/>
      <c r="B491" s="14" t="s">
        <v>489</v>
      </c>
      <c r="C491" s="112" t="s">
        <v>483</v>
      </c>
      <c r="D491" s="109" t="s">
        <v>13</v>
      </c>
      <c r="E491" s="109" t="s">
        <v>328</v>
      </c>
      <c r="F491" s="11" t="s">
        <v>487</v>
      </c>
      <c r="G491" s="107">
        <v>50000</v>
      </c>
      <c r="H491" s="11">
        <v>78</v>
      </c>
      <c r="I491" s="11" t="s">
        <v>8</v>
      </c>
      <c r="K491" s="9"/>
    </row>
    <row r="492" spans="1:11" s="45" customFormat="1" ht="15" customHeight="1">
      <c r="A492" s="132"/>
      <c r="B492" s="14" t="s">
        <v>489</v>
      </c>
      <c r="C492" s="112" t="s">
        <v>483</v>
      </c>
      <c r="D492" s="109" t="s">
        <v>13</v>
      </c>
      <c r="E492" s="109" t="s">
        <v>328</v>
      </c>
      <c r="F492" s="11" t="s">
        <v>487</v>
      </c>
      <c r="G492" s="107">
        <v>20000</v>
      </c>
      <c r="H492" s="11">
        <v>77.5</v>
      </c>
      <c r="I492" s="11" t="s">
        <v>8</v>
      </c>
      <c r="K492" s="9"/>
    </row>
    <row r="493" spans="1:11" s="45" customFormat="1" ht="15" customHeight="1">
      <c r="A493" s="132"/>
      <c r="B493" s="14" t="s">
        <v>490</v>
      </c>
      <c r="C493" s="112" t="s">
        <v>491</v>
      </c>
      <c r="D493" s="109" t="s">
        <v>13</v>
      </c>
      <c r="E493" s="109" t="s">
        <v>328</v>
      </c>
      <c r="F493" s="11" t="s">
        <v>487</v>
      </c>
      <c r="G493" s="107">
        <v>10000</v>
      </c>
      <c r="H493" s="11">
        <v>78.2</v>
      </c>
      <c r="I493" s="11" t="s">
        <v>8</v>
      </c>
      <c r="K493" s="9"/>
    </row>
    <row r="494" spans="1:11" s="45" customFormat="1" ht="15" customHeight="1">
      <c r="A494" s="132"/>
      <c r="B494" s="14" t="s">
        <v>490</v>
      </c>
      <c r="C494" s="112" t="s">
        <v>491</v>
      </c>
      <c r="D494" s="109" t="s">
        <v>13</v>
      </c>
      <c r="E494" s="109" t="s">
        <v>328</v>
      </c>
      <c r="F494" s="11" t="s">
        <v>487</v>
      </c>
      <c r="G494" s="107">
        <v>10000</v>
      </c>
      <c r="H494" s="11">
        <v>78.010000000000005</v>
      </c>
      <c r="I494" s="11" t="s">
        <v>8</v>
      </c>
      <c r="K494" s="9"/>
    </row>
    <row r="495" spans="1:11" s="45" customFormat="1" ht="15" customHeight="1">
      <c r="A495" s="132"/>
      <c r="B495" s="14" t="s">
        <v>490</v>
      </c>
      <c r="C495" s="112" t="s">
        <v>491</v>
      </c>
      <c r="D495" s="109" t="s">
        <v>13</v>
      </c>
      <c r="E495" s="109" t="s">
        <v>328</v>
      </c>
      <c r="F495" s="11" t="s">
        <v>487</v>
      </c>
      <c r="G495" s="107">
        <v>50000</v>
      </c>
      <c r="H495" s="11">
        <v>77.2</v>
      </c>
      <c r="I495" s="11" t="s">
        <v>8</v>
      </c>
      <c r="K495" s="9"/>
    </row>
    <row r="496" spans="1:11" s="45" customFormat="1" ht="15" customHeight="1">
      <c r="A496" s="132"/>
      <c r="B496" s="14" t="s">
        <v>492</v>
      </c>
      <c r="C496" s="112" t="s">
        <v>491</v>
      </c>
      <c r="D496" s="109" t="s">
        <v>13</v>
      </c>
      <c r="E496" s="109" t="s">
        <v>328</v>
      </c>
      <c r="F496" s="11" t="s">
        <v>488</v>
      </c>
      <c r="G496" s="107">
        <v>480000</v>
      </c>
      <c r="H496" s="11">
        <v>78</v>
      </c>
      <c r="I496" s="11" t="s">
        <v>8</v>
      </c>
      <c r="K496" s="9"/>
    </row>
    <row r="497" spans="1:11" s="45" customFormat="1" ht="15" customHeight="1">
      <c r="A497" s="132"/>
      <c r="B497" s="14" t="s">
        <v>492</v>
      </c>
      <c r="C497" s="112" t="s">
        <v>491</v>
      </c>
      <c r="D497" s="109" t="s">
        <v>13</v>
      </c>
      <c r="E497" s="109" t="s">
        <v>328</v>
      </c>
      <c r="F497" s="11" t="s">
        <v>488</v>
      </c>
      <c r="G497" s="107">
        <v>1920000</v>
      </c>
      <c r="H497" s="11">
        <v>77.599999999999994</v>
      </c>
      <c r="I497" s="11" t="s">
        <v>8</v>
      </c>
      <c r="K497" s="9"/>
    </row>
    <row r="498" spans="1:11" s="45" customFormat="1" ht="15" customHeight="1">
      <c r="A498" s="132"/>
      <c r="B498" s="14" t="s">
        <v>501</v>
      </c>
      <c r="C498" s="112" t="s">
        <v>502</v>
      </c>
      <c r="D498" s="109" t="s">
        <v>15</v>
      </c>
      <c r="E498" s="109" t="s">
        <v>327</v>
      </c>
      <c r="F498" s="11" t="s">
        <v>503</v>
      </c>
      <c r="G498" s="107">
        <v>91000</v>
      </c>
      <c r="H498" s="11">
        <v>89</v>
      </c>
      <c r="I498" s="11" t="s">
        <v>8</v>
      </c>
      <c r="K498" s="9"/>
    </row>
    <row r="499" spans="1:11" s="45" customFormat="1" ht="15" customHeight="1">
      <c r="A499" s="132"/>
      <c r="B499" s="14" t="s">
        <v>506</v>
      </c>
      <c r="C499" s="112" t="s">
        <v>507</v>
      </c>
      <c r="D499" s="109" t="s">
        <v>508</v>
      </c>
      <c r="E499" s="109" t="s">
        <v>327</v>
      </c>
      <c r="F499" s="11" t="s">
        <v>503</v>
      </c>
      <c r="G499" s="107">
        <v>300000</v>
      </c>
      <c r="H499" s="11">
        <v>89</v>
      </c>
      <c r="I499" s="11" t="s">
        <v>8</v>
      </c>
      <c r="K499" s="9"/>
    </row>
    <row r="500" spans="1:11" s="45" customFormat="1" ht="15" customHeight="1">
      <c r="A500" s="132"/>
      <c r="B500" s="14" t="s">
        <v>527</v>
      </c>
      <c r="C500" s="112" t="s">
        <v>528</v>
      </c>
      <c r="D500" s="109" t="s">
        <v>508</v>
      </c>
      <c r="E500" s="109" t="s">
        <v>327</v>
      </c>
      <c r="F500" s="11" t="s">
        <v>529</v>
      </c>
      <c r="G500" s="107">
        <v>600000</v>
      </c>
      <c r="H500" s="11">
        <v>88.85</v>
      </c>
      <c r="I500" s="11" t="s">
        <v>8</v>
      </c>
      <c r="K500" s="9"/>
    </row>
    <row r="501" spans="1:11" s="45" customFormat="1" ht="15" customHeight="1">
      <c r="A501" s="132"/>
      <c r="B501" s="14" t="s">
        <v>538</v>
      </c>
      <c r="C501" s="112" t="s">
        <v>536</v>
      </c>
      <c r="D501" s="109" t="s">
        <v>539</v>
      </c>
      <c r="E501" s="109" t="s">
        <v>328</v>
      </c>
      <c r="F501" s="11" t="s">
        <v>540</v>
      </c>
      <c r="G501" s="107">
        <v>35000</v>
      </c>
      <c r="H501" s="11">
        <v>72</v>
      </c>
      <c r="I501" s="11" t="s">
        <v>8</v>
      </c>
      <c r="K501" s="9"/>
    </row>
    <row r="502" spans="1:11" s="45" customFormat="1" ht="15" customHeight="1">
      <c r="A502" s="132"/>
      <c r="B502" s="14" t="s">
        <v>545</v>
      </c>
      <c r="C502" s="112" t="s">
        <v>546</v>
      </c>
      <c r="D502" s="109" t="s">
        <v>457</v>
      </c>
      <c r="E502" s="109" t="s">
        <v>328</v>
      </c>
      <c r="F502" s="11" t="s">
        <v>547</v>
      </c>
      <c r="G502" s="107">
        <v>62210</v>
      </c>
      <c r="H502" s="11">
        <v>74.11</v>
      </c>
      <c r="I502" s="11" t="s">
        <v>8</v>
      </c>
      <c r="K502" s="9"/>
    </row>
    <row r="503" spans="1:11" s="45" customFormat="1" ht="15" customHeight="1">
      <c r="A503" s="132"/>
      <c r="B503" s="14" t="s">
        <v>545</v>
      </c>
      <c r="C503" s="112" t="s">
        <v>546</v>
      </c>
      <c r="D503" s="109" t="s">
        <v>457</v>
      </c>
      <c r="E503" s="109" t="s">
        <v>328</v>
      </c>
      <c r="F503" s="11" t="s">
        <v>547</v>
      </c>
      <c r="G503" s="107">
        <v>20740</v>
      </c>
      <c r="H503" s="11">
        <v>74</v>
      </c>
      <c r="I503" s="11" t="s">
        <v>8</v>
      </c>
      <c r="K503" s="9"/>
    </row>
    <row r="504" spans="1:11" s="45" customFormat="1" ht="15" customHeight="1">
      <c r="A504" s="132"/>
      <c r="B504" s="14" t="s">
        <v>545</v>
      </c>
      <c r="C504" s="112" t="s">
        <v>546</v>
      </c>
      <c r="D504" s="109" t="s">
        <v>457</v>
      </c>
      <c r="E504" s="109" t="s">
        <v>328</v>
      </c>
      <c r="F504" s="11" t="s">
        <v>547</v>
      </c>
      <c r="G504" s="107">
        <v>124450</v>
      </c>
      <c r="H504" s="11">
        <v>74</v>
      </c>
      <c r="I504" s="11" t="s">
        <v>8</v>
      </c>
      <c r="K504" s="9"/>
    </row>
    <row r="505" spans="1:11" s="45" customFormat="1" ht="15" customHeight="1">
      <c r="A505" s="132"/>
      <c r="B505" s="14" t="s">
        <v>548</v>
      </c>
      <c r="C505" s="112" t="s">
        <v>546</v>
      </c>
      <c r="D505" s="109" t="s">
        <v>457</v>
      </c>
      <c r="E505" s="109" t="s">
        <v>328</v>
      </c>
      <c r="F505" s="11" t="s">
        <v>529</v>
      </c>
      <c r="G505" s="107">
        <v>108600</v>
      </c>
      <c r="H505" s="11">
        <v>88.88</v>
      </c>
      <c r="I505" s="11" t="s">
        <v>8</v>
      </c>
      <c r="K505" s="9"/>
    </row>
    <row r="506" spans="1:11" s="45" customFormat="1" ht="15" customHeight="1">
      <c r="A506" s="132"/>
      <c r="B506" s="14" t="s">
        <v>548</v>
      </c>
      <c r="C506" s="112" t="s">
        <v>546</v>
      </c>
      <c r="D506" s="109" t="s">
        <v>457</v>
      </c>
      <c r="E506" s="109" t="s">
        <v>328</v>
      </c>
      <c r="F506" s="11" t="s">
        <v>529</v>
      </c>
      <c r="G506" s="107">
        <v>108600</v>
      </c>
      <c r="H506" s="11">
        <v>88.72</v>
      </c>
      <c r="I506" s="11" t="s">
        <v>8</v>
      </c>
      <c r="K506" s="9"/>
    </row>
    <row r="507" spans="1:11" s="45" customFormat="1" ht="15" customHeight="1">
      <c r="A507" s="132"/>
      <c r="B507" s="14" t="s">
        <v>549</v>
      </c>
      <c r="C507" s="112" t="s">
        <v>550</v>
      </c>
      <c r="D507" s="109" t="s">
        <v>13</v>
      </c>
      <c r="E507" s="109" t="s">
        <v>328</v>
      </c>
      <c r="F507" s="11" t="s">
        <v>551</v>
      </c>
      <c r="G507" s="107">
        <v>600000</v>
      </c>
      <c r="H507" s="11">
        <v>81.2</v>
      </c>
      <c r="I507" s="11" t="s">
        <v>8</v>
      </c>
      <c r="K507" s="9"/>
    </row>
    <row r="508" spans="1:11" s="45" customFormat="1" ht="15" customHeight="1">
      <c r="A508" s="132"/>
      <c r="B508" s="14" t="s">
        <v>549</v>
      </c>
      <c r="C508" s="112" t="s">
        <v>550</v>
      </c>
      <c r="D508" s="109" t="s">
        <v>13</v>
      </c>
      <c r="E508" s="109" t="s">
        <v>328</v>
      </c>
      <c r="F508" s="11" t="s">
        <v>551</v>
      </c>
      <c r="G508" s="107">
        <v>600000</v>
      </c>
      <c r="H508" s="11">
        <v>81.2</v>
      </c>
      <c r="I508" s="11" t="s">
        <v>8</v>
      </c>
      <c r="K508" s="9"/>
    </row>
    <row r="509" spans="1:11" s="45" customFormat="1" ht="15" customHeight="1">
      <c r="A509" s="132"/>
      <c r="B509" s="14" t="s">
        <v>558</v>
      </c>
      <c r="C509" s="112" t="s">
        <v>559</v>
      </c>
      <c r="D509" s="109" t="s">
        <v>13</v>
      </c>
      <c r="E509" s="109" t="s">
        <v>328</v>
      </c>
      <c r="F509" s="11" t="s">
        <v>560</v>
      </c>
      <c r="G509" s="107">
        <v>600000</v>
      </c>
      <c r="H509" s="11">
        <v>74.5</v>
      </c>
      <c r="I509" s="11" t="s">
        <v>8</v>
      </c>
      <c r="K509" s="9"/>
    </row>
    <row r="510" spans="1:11" s="45" customFormat="1" ht="15" customHeight="1">
      <c r="A510" s="132"/>
      <c r="B510" s="14" t="s">
        <v>566</v>
      </c>
      <c r="C510" s="112" t="s">
        <v>567</v>
      </c>
      <c r="D510" s="109" t="s">
        <v>15</v>
      </c>
      <c r="E510" s="109" t="s">
        <v>327</v>
      </c>
      <c r="F510" s="11" t="s">
        <v>529</v>
      </c>
      <c r="G510" s="107">
        <v>59730</v>
      </c>
      <c r="H510" s="11">
        <v>89.5</v>
      </c>
      <c r="I510" s="11" t="s">
        <v>8</v>
      </c>
      <c r="K510" s="9"/>
    </row>
    <row r="511" spans="1:11" s="45" customFormat="1" ht="15" customHeight="1">
      <c r="A511" s="132"/>
      <c r="B511" s="14" t="s">
        <v>568</v>
      </c>
      <c r="C511" s="112" t="s">
        <v>567</v>
      </c>
      <c r="D511" s="109" t="s">
        <v>13</v>
      </c>
      <c r="E511" s="109" t="s">
        <v>328</v>
      </c>
      <c r="F511" s="11" t="s">
        <v>569</v>
      </c>
      <c r="G511" s="107">
        <v>1200000</v>
      </c>
      <c r="H511" s="11">
        <v>82.1</v>
      </c>
      <c r="I511" s="11" t="s">
        <v>8</v>
      </c>
      <c r="K511" s="9"/>
    </row>
    <row r="512" spans="1:11" s="45" customFormat="1" ht="15" customHeight="1">
      <c r="A512" s="132"/>
      <c r="B512" s="14" t="s">
        <v>568</v>
      </c>
      <c r="C512" s="112" t="s">
        <v>567</v>
      </c>
      <c r="D512" s="109" t="s">
        <v>13</v>
      </c>
      <c r="E512" s="109" t="s">
        <v>328</v>
      </c>
      <c r="F512" s="11" t="s">
        <v>569</v>
      </c>
      <c r="G512" s="107">
        <v>1800000</v>
      </c>
      <c r="H512" s="11">
        <v>82</v>
      </c>
      <c r="I512" s="11" t="s">
        <v>8</v>
      </c>
      <c r="K512" s="9"/>
    </row>
    <row r="513" spans="1:11" s="45" customFormat="1" ht="15" customHeight="1">
      <c r="A513" s="132"/>
      <c r="B513" s="14" t="s">
        <v>570</v>
      </c>
      <c r="C513" s="112" t="s">
        <v>567</v>
      </c>
      <c r="D513" s="109" t="s">
        <v>571</v>
      </c>
      <c r="E513" s="109" t="s">
        <v>328</v>
      </c>
      <c r="F513" s="11" t="s">
        <v>572</v>
      </c>
      <c r="G513" s="107">
        <v>38000</v>
      </c>
      <c r="H513" s="11">
        <v>74.2</v>
      </c>
      <c r="I513" s="11" t="s">
        <v>8</v>
      </c>
      <c r="K513" s="9"/>
    </row>
    <row r="514" spans="1:11" s="45" customFormat="1" ht="15" customHeight="1">
      <c r="A514" s="132"/>
      <c r="B514" s="14" t="s">
        <v>579</v>
      </c>
      <c r="C514" s="112" t="s">
        <v>577</v>
      </c>
      <c r="D514" s="109" t="s">
        <v>574</v>
      </c>
      <c r="E514" s="109" t="s">
        <v>327</v>
      </c>
      <c r="F514" s="11" t="s">
        <v>569</v>
      </c>
      <c r="G514" s="107">
        <v>1320000</v>
      </c>
      <c r="H514" s="11">
        <v>82</v>
      </c>
      <c r="I514" s="11" t="s">
        <v>8</v>
      </c>
      <c r="K514" s="9"/>
    </row>
    <row r="515" spans="1:11" s="45" customFormat="1" ht="15" customHeight="1">
      <c r="A515" s="132"/>
      <c r="B515" s="14" t="s">
        <v>581</v>
      </c>
      <c r="C515" s="112" t="s">
        <v>582</v>
      </c>
      <c r="D515" s="109" t="s">
        <v>574</v>
      </c>
      <c r="E515" s="109" t="s">
        <v>327</v>
      </c>
      <c r="F515" s="11" t="s">
        <v>583</v>
      </c>
      <c r="G515" s="107">
        <v>150000</v>
      </c>
      <c r="H515" s="11">
        <v>89.75</v>
      </c>
      <c r="I515" s="11" t="s">
        <v>8</v>
      </c>
      <c r="K515" s="9"/>
    </row>
    <row r="516" spans="1:11" s="45" customFormat="1" ht="15" customHeight="1">
      <c r="A516" s="132"/>
      <c r="B516" s="14" t="s">
        <v>586</v>
      </c>
      <c r="C516" s="112" t="s">
        <v>587</v>
      </c>
      <c r="D516" s="109" t="s">
        <v>457</v>
      </c>
      <c r="E516" s="109" t="s">
        <v>328</v>
      </c>
      <c r="F516" s="11" t="s">
        <v>588</v>
      </c>
      <c r="G516" s="107">
        <v>1200000</v>
      </c>
      <c r="H516" s="11">
        <v>82.57</v>
      </c>
      <c r="I516" s="11" t="s">
        <v>8</v>
      </c>
      <c r="K516" s="9"/>
    </row>
    <row r="517" spans="1:11" s="45" customFormat="1" ht="15" customHeight="1">
      <c r="A517" s="132"/>
      <c r="B517" s="14" t="s">
        <v>589</v>
      </c>
      <c r="C517" s="112" t="s">
        <v>587</v>
      </c>
      <c r="D517" s="109" t="s">
        <v>574</v>
      </c>
      <c r="E517" s="109" t="s">
        <v>327</v>
      </c>
      <c r="F517" s="11" t="s">
        <v>583</v>
      </c>
      <c r="G517" s="107">
        <v>150000</v>
      </c>
      <c r="H517" s="11">
        <v>89.75</v>
      </c>
      <c r="I517" s="11" t="s">
        <v>8</v>
      </c>
      <c r="K517" s="9"/>
    </row>
    <row r="518" spans="1:11" s="45" customFormat="1" ht="15" customHeight="1">
      <c r="A518" s="132"/>
      <c r="B518" s="14" t="s">
        <v>608</v>
      </c>
      <c r="C518" s="112" t="s">
        <v>609</v>
      </c>
      <c r="D518" s="109" t="s">
        <v>13</v>
      </c>
      <c r="E518" s="109" t="s">
        <v>328</v>
      </c>
      <c r="F518" s="11" t="s">
        <v>551</v>
      </c>
      <c r="G518" s="107">
        <v>450000</v>
      </c>
      <c r="H518" s="11">
        <v>86.45</v>
      </c>
      <c r="I518" s="11" t="s">
        <v>8</v>
      </c>
      <c r="K518" s="9"/>
    </row>
    <row r="519" spans="1:11" s="45" customFormat="1" ht="15" customHeight="1">
      <c r="A519" s="132"/>
      <c r="B519" s="14" t="s">
        <v>610</v>
      </c>
      <c r="C519" s="112" t="s">
        <v>609</v>
      </c>
      <c r="D519" s="109" t="s">
        <v>13</v>
      </c>
      <c r="E519" s="109" t="s">
        <v>328</v>
      </c>
      <c r="F519" s="11" t="s">
        <v>560</v>
      </c>
      <c r="G519" s="107">
        <v>30000</v>
      </c>
      <c r="H519" s="11">
        <v>76.349999999999994</v>
      </c>
      <c r="I519" s="11" t="s">
        <v>8</v>
      </c>
      <c r="K519" s="9"/>
    </row>
    <row r="520" spans="1:11" s="45" customFormat="1" ht="15" customHeight="1">
      <c r="A520" s="132"/>
      <c r="B520" s="14" t="s">
        <v>610</v>
      </c>
      <c r="C520" s="112" t="s">
        <v>609</v>
      </c>
      <c r="D520" s="109" t="s">
        <v>13</v>
      </c>
      <c r="E520" s="109" t="s">
        <v>328</v>
      </c>
      <c r="F520" s="11" t="s">
        <v>560</v>
      </c>
      <c r="G520" s="107">
        <v>45000</v>
      </c>
      <c r="H520" s="11">
        <v>76.19</v>
      </c>
      <c r="I520" s="11" t="s">
        <v>8</v>
      </c>
      <c r="K520" s="9"/>
    </row>
    <row r="521" spans="1:11" s="45" customFormat="1" ht="15" customHeight="1">
      <c r="A521" s="132"/>
      <c r="B521" s="14" t="s">
        <v>610</v>
      </c>
      <c r="C521" s="112" t="s">
        <v>609</v>
      </c>
      <c r="D521" s="109" t="s">
        <v>13</v>
      </c>
      <c r="E521" s="109" t="s">
        <v>328</v>
      </c>
      <c r="F521" s="11" t="s">
        <v>560</v>
      </c>
      <c r="G521" s="107">
        <v>75000</v>
      </c>
      <c r="H521" s="11">
        <v>76.010000000000005</v>
      </c>
      <c r="I521" s="11" t="s">
        <v>8</v>
      </c>
      <c r="K521" s="9"/>
    </row>
    <row r="522" spans="1:11" s="45" customFormat="1" ht="15" customHeight="1">
      <c r="A522" s="132"/>
      <c r="B522" s="14" t="s">
        <v>611</v>
      </c>
      <c r="C522" s="112" t="s">
        <v>609</v>
      </c>
      <c r="D522" s="109" t="s">
        <v>13</v>
      </c>
      <c r="E522" s="109" t="s">
        <v>328</v>
      </c>
      <c r="F522" s="11" t="s">
        <v>612</v>
      </c>
      <c r="G522" s="107">
        <v>2400000</v>
      </c>
      <c r="H522" s="11">
        <v>87.51</v>
      </c>
      <c r="I522" s="11" t="s">
        <v>8</v>
      </c>
      <c r="K522" s="9"/>
    </row>
    <row r="523" spans="1:11" s="45" customFormat="1" ht="15" customHeight="1">
      <c r="A523" s="132"/>
      <c r="B523" s="14" t="s">
        <v>613</v>
      </c>
      <c r="C523" s="112" t="s">
        <v>609</v>
      </c>
      <c r="D523" s="109" t="s">
        <v>13</v>
      </c>
      <c r="E523" s="109" t="s">
        <v>328</v>
      </c>
      <c r="F523" s="11" t="s">
        <v>569</v>
      </c>
      <c r="G523" s="107">
        <v>1350000</v>
      </c>
      <c r="H523" s="11">
        <v>85.89</v>
      </c>
      <c r="I523" s="11" t="s">
        <v>8</v>
      </c>
      <c r="K523" s="9"/>
    </row>
    <row r="524" spans="1:11" s="45" customFormat="1" ht="15" customHeight="1">
      <c r="A524" s="132"/>
      <c r="B524" s="14" t="s">
        <v>614</v>
      </c>
      <c r="C524" s="112" t="s">
        <v>609</v>
      </c>
      <c r="D524" s="109" t="s">
        <v>574</v>
      </c>
      <c r="E524" s="109" t="s">
        <v>327</v>
      </c>
      <c r="F524" s="11" t="s">
        <v>551</v>
      </c>
      <c r="G524" s="107">
        <v>300000</v>
      </c>
      <c r="H524" s="11">
        <v>79.849999999999994</v>
      </c>
      <c r="I524" s="11" t="s">
        <v>8</v>
      </c>
      <c r="K524" s="9"/>
    </row>
    <row r="525" spans="1:11" s="45" customFormat="1" ht="15" customHeight="1">
      <c r="A525" s="132"/>
      <c r="B525" s="14" t="s">
        <v>618</v>
      </c>
      <c r="C525" s="112" t="s">
        <v>619</v>
      </c>
      <c r="D525" s="109" t="s">
        <v>13</v>
      </c>
      <c r="E525" s="109" t="s">
        <v>328</v>
      </c>
      <c r="F525" s="11" t="s">
        <v>569</v>
      </c>
      <c r="G525" s="107">
        <v>90000</v>
      </c>
      <c r="H525" s="11">
        <v>88.91</v>
      </c>
      <c r="I525" s="11" t="s">
        <v>8</v>
      </c>
      <c r="K525" s="9"/>
    </row>
    <row r="526" spans="1:11" s="45" customFormat="1" ht="15" customHeight="1">
      <c r="A526" s="132"/>
      <c r="B526" s="14" t="s">
        <v>618</v>
      </c>
      <c r="C526" s="112" t="s">
        <v>619</v>
      </c>
      <c r="D526" s="109" t="s">
        <v>13</v>
      </c>
      <c r="E526" s="109" t="s">
        <v>328</v>
      </c>
      <c r="F526" s="11" t="s">
        <v>569</v>
      </c>
      <c r="G526" s="107">
        <v>810000</v>
      </c>
      <c r="H526" s="11">
        <v>88.88</v>
      </c>
      <c r="I526" s="11" t="s">
        <v>8</v>
      </c>
      <c r="K526" s="9"/>
    </row>
    <row r="527" spans="1:11" s="45" customFormat="1" ht="15" customHeight="1">
      <c r="A527" s="132"/>
      <c r="B527" s="14" t="s">
        <v>626</v>
      </c>
      <c r="C527" s="112" t="s">
        <v>619</v>
      </c>
      <c r="D527" s="109" t="s">
        <v>13</v>
      </c>
      <c r="E527" s="109" t="s">
        <v>328</v>
      </c>
      <c r="F527" s="11" t="s">
        <v>503</v>
      </c>
      <c r="G527" s="107">
        <v>90000</v>
      </c>
      <c r="H527" s="11">
        <v>93.51</v>
      </c>
      <c r="I527" s="11" t="s">
        <v>8</v>
      </c>
      <c r="K527" s="9"/>
    </row>
    <row r="528" spans="1:11" s="45" customFormat="1" ht="15" customHeight="1">
      <c r="A528" s="132"/>
      <c r="B528" s="14" t="s">
        <v>626</v>
      </c>
      <c r="C528" s="112" t="s">
        <v>619</v>
      </c>
      <c r="D528" s="109" t="s">
        <v>13</v>
      </c>
      <c r="E528" s="109" t="s">
        <v>328</v>
      </c>
      <c r="F528" s="11" t="s">
        <v>503</v>
      </c>
      <c r="G528" s="107">
        <v>360000</v>
      </c>
      <c r="H528" s="11">
        <v>93.2</v>
      </c>
      <c r="I528" s="11" t="s">
        <v>8</v>
      </c>
      <c r="K528" s="9"/>
    </row>
    <row r="529" spans="1:11" s="45" customFormat="1" ht="15" customHeight="1">
      <c r="A529" s="132"/>
      <c r="B529" s="14" t="s">
        <v>752</v>
      </c>
      <c r="C529" s="112" t="s">
        <v>753</v>
      </c>
      <c r="D529" s="109" t="s">
        <v>405</v>
      </c>
      <c r="E529" s="109" t="s">
        <v>327</v>
      </c>
      <c r="F529" s="11" t="s">
        <v>754</v>
      </c>
      <c r="G529" s="107">
        <v>983995</v>
      </c>
      <c r="H529" s="11">
        <v>98</v>
      </c>
      <c r="I529" s="11" t="s">
        <v>8</v>
      </c>
      <c r="K529" s="9"/>
    </row>
    <row r="530" spans="1:11" s="45" customFormat="1" ht="15" customHeight="1">
      <c r="A530" s="132"/>
      <c r="B530" s="14" t="s">
        <v>795</v>
      </c>
      <c r="C530" s="112" t="s">
        <v>796</v>
      </c>
      <c r="D530" s="109" t="s">
        <v>797</v>
      </c>
      <c r="E530" s="109" t="s">
        <v>328</v>
      </c>
      <c r="F530" s="11" t="s">
        <v>798</v>
      </c>
      <c r="G530" s="107">
        <v>5100</v>
      </c>
      <c r="H530" s="11">
        <v>112.3</v>
      </c>
      <c r="I530" s="11" t="s">
        <v>9</v>
      </c>
      <c r="K530" s="9"/>
    </row>
    <row r="531" spans="1:11" s="45" customFormat="1" ht="15" customHeight="1">
      <c r="A531" s="132"/>
      <c r="B531" s="14" t="s">
        <v>860</v>
      </c>
      <c r="C531" s="112" t="s">
        <v>861</v>
      </c>
      <c r="D531" s="109" t="s">
        <v>797</v>
      </c>
      <c r="E531" s="109" t="s">
        <v>328</v>
      </c>
      <c r="F531" s="11" t="s">
        <v>837</v>
      </c>
      <c r="G531" s="107">
        <v>21700</v>
      </c>
      <c r="H531" s="11" t="s">
        <v>862</v>
      </c>
      <c r="I531" s="11" t="s">
        <v>9</v>
      </c>
      <c r="K531" s="9"/>
    </row>
    <row r="532" spans="1:11" s="45" customFormat="1" ht="15" customHeight="1">
      <c r="A532" s="132"/>
      <c r="B532" s="14" t="s">
        <v>863</v>
      </c>
      <c r="C532" s="113" t="s">
        <v>885</v>
      </c>
      <c r="D532" s="12" t="s">
        <v>797</v>
      </c>
      <c r="E532" s="12" t="s">
        <v>328</v>
      </c>
      <c r="F532" s="11" t="s">
        <v>837</v>
      </c>
      <c r="G532" s="107">
        <v>9920</v>
      </c>
      <c r="H532" s="11">
        <v>124.5</v>
      </c>
      <c r="I532" s="11" t="s">
        <v>9</v>
      </c>
      <c r="K532" s="9"/>
    </row>
    <row r="533" spans="1:11" s="45" customFormat="1" ht="15" customHeight="1">
      <c r="A533" s="132"/>
      <c r="B533" s="14" t="s">
        <v>922</v>
      </c>
      <c r="C533" s="112" t="s">
        <v>923</v>
      </c>
      <c r="D533" s="109" t="s">
        <v>13</v>
      </c>
      <c r="E533" s="109" t="s">
        <v>328</v>
      </c>
      <c r="F533" s="11" t="s">
        <v>924</v>
      </c>
      <c r="G533" s="107">
        <v>90000</v>
      </c>
      <c r="H533" s="11">
        <v>108.28</v>
      </c>
      <c r="I533" s="11" t="s">
        <v>8</v>
      </c>
      <c r="K533" s="9"/>
    </row>
    <row r="534" spans="1:11" s="45" customFormat="1" ht="15" customHeight="1">
      <c r="A534" s="132"/>
      <c r="B534" s="14" t="s">
        <v>922</v>
      </c>
      <c r="C534" s="112" t="s">
        <v>923</v>
      </c>
      <c r="D534" s="109" t="s">
        <v>13</v>
      </c>
      <c r="E534" s="109" t="s">
        <v>328</v>
      </c>
      <c r="F534" s="11" t="s">
        <v>924</v>
      </c>
      <c r="G534" s="107">
        <v>810000</v>
      </c>
      <c r="H534" s="11">
        <v>108</v>
      </c>
      <c r="I534" s="11" t="s">
        <v>8</v>
      </c>
      <c r="K534" s="9"/>
    </row>
    <row r="535" spans="1:11" s="45" customFormat="1" ht="15" customHeight="1">
      <c r="A535" s="132"/>
      <c r="B535" s="14" t="s">
        <v>931</v>
      </c>
      <c r="C535" s="112" t="s">
        <v>932</v>
      </c>
      <c r="D535" s="109" t="s">
        <v>457</v>
      </c>
      <c r="E535" s="109" t="s">
        <v>328</v>
      </c>
      <c r="F535" s="11" t="s">
        <v>794</v>
      </c>
      <c r="G535" s="107">
        <v>18300</v>
      </c>
      <c r="H535" s="11">
        <v>120.02</v>
      </c>
      <c r="I535" s="11" t="s">
        <v>8</v>
      </c>
      <c r="K535" s="9"/>
    </row>
    <row r="536" spans="1:11" s="45" customFormat="1" ht="15" customHeight="1">
      <c r="A536" s="132"/>
      <c r="B536" s="14" t="s">
        <v>931</v>
      </c>
      <c r="C536" s="112" t="s">
        <v>932</v>
      </c>
      <c r="D536" s="109" t="s">
        <v>457</v>
      </c>
      <c r="E536" s="109" t="s">
        <v>328</v>
      </c>
      <c r="F536" s="11" t="s">
        <v>794</v>
      </c>
      <c r="G536" s="107">
        <v>164700</v>
      </c>
      <c r="H536" s="11">
        <v>119</v>
      </c>
      <c r="I536" s="11" t="s">
        <v>8</v>
      </c>
      <c r="K536" s="9"/>
    </row>
    <row r="537" spans="1:11" s="45" customFormat="1" ht="15" customHeight="1">
      <c r="A537" s="132"/>
      <c r="B537" s="14" t="s">
        <v>952</v>
      </c>
      <c r="C537" s="112" t="s">
        <v>953</v>
      </c>
      <c r="D537" s="109" t="s">
        <v>457</v>
      </c>
      <c r="E537" s="109" t="s">
        <v>328</v>
      </c>
      <c r="F537" s="11" t="s">
        <v>794</v>
      </c>
      <c r="G537" s="107">
        <v>36600</v>
      </c>
      <c r="H537" s="11">
        <v>120.5</v>
      </c>
      <c r="I537" s="11" t="s">
        <v>8</v>
      </c>
      <c r="K537" s="9"/>
    </row>
    <row r="538" spans="1:11" s="45" customFormat="1" ht="15" customHeight="1">
      <c r="A538" s="132"/>
      <c r="B538" s="14" t="s">
        <v>952</v>
      </c>
      <c r="C538" s="112" t="s">
        <v>953</v>
      </c>
      <c r="D538" s="109" t="s">
        <v>457</v>
      </c>
      <c r="E538" s="109" t="s">
        <v>328</v>
      </c>
      <c r="F538" s="11" t="s">
        <v>794</v>
      </c>
      <c r="G538" s="107">
        <v>146400</v>
      </c>
      <c r="H538" s="11">
        <v>119.1</v>
      </c>
      <c r="I538" s="11" t="s">
        <v>8</v>
      </c>
      <c r="K538" s="9"/>
    </row>
    <row r="539" spans="1:11" s="45" customFormat="1" ht="15" customHeight="1">
      <c r="A539" s="132"/>
      <c r="B539" s="14" t="s">
        <v>959</v>
      </c>
      <c r="C539" s="112" t="s">
        <v>960</v>
      </c>
      <c r="D539" s="109" t="s">
        <v>574</v>
      </c>
      <c r="E539" s="109" t="s">
        <v>327</v>
      </c>
      <c r="F539" s="11" t="s">
        <v>924</v>
      </c>
      <c r="G539" s="107">
        <v>405000</v>
      </c>
      <c r="H539" s="11">
        <v>108</v>
      </c>
      <c r="I539" s="11" t="s">
        <v>8</v>
      </c>
      <c r="K539" s="9"/>
    </row>
    <row r="540" spans="1:11" s="45" customFormat="1" ht="15" customHeight="1">
      <c r="A540" s="132"/>
      <c r="B540" s="14" t="s">
        <v>965</v>
      </c>
      <c r="C540" s="112" t="s">
        <v>966</v>
      </c>
      <c r="D540" s="109" t="s">
        <v>671</v>
      </c>
      <c r="E540" s="109" t="s">
        <v>328</v>
      </c>
      <c r="F540" s="11" t="s">
        <v>794</v>
      </c>
      <c r="G540" s="107">
        <v>61000</v>
      </c>
      <c r="H540" s="11">
        <v>118</v>
      </c>
      <c r="I540" s="11" t="s">
        <v>8</v>
      </c>
      <c r="K540" s="9"/>
    </row>
    <row r="541" spans="1:11" s="45" customFormat="1" ht="15" customHeight="1">
      <c r="A541" s="132"/>
      <c r="B541" s="14" t="s">
        <v>967</v>
      </c>
      <c r="C541" s="112" t="s">
        <v>966</v>
      </c>
      <c r="D541" s="109" t="s">
        <v>457</v>
      </c>
      <c r="E541" s="109" t="s">
        <v>328</v>
      </c>
      <c r="F541" s="11" t="s">
        <v>794</v>
      </c>
      <c r="G541" s="107">
        <v>183000</v>
      </c>
      <c r="H541" s="11">
        <v>118</v>
      </c>
      <c r="I541" s="11" t="s">
        <v>8</v>
      </c>
      <c r="K541" s="9"/>
    </row>
    <row r="542" spans="1:11" s="45" customFormat="1" ht="15" customHeight="1">
      <c r="A542" s="132"/>
      <c r="B542" s="14" t="s">
        <v>995</v>
      </c>
      <c r="C542" s="112" t="s">
        <v>994</v>
      </c>
      <c r="D542" s="109" t="s">
        <v>457</v>
      </c>
      <c r="E542" s="109" t="s">
        <v>328</v>
      </c>
      <c r="F542" s="11" t="s">
        <v>794</v>
      </c>
      <c r="G542" s="107">
        <v>18300</v>
      </c>
      <c r="H542" s="11">
        <v>119.15</v>
      </c>
      <c r="I542" s="11" t="s">
        <v>8</v>
      </c>
      <c r="K542" s="9"/>
    </row>
    <row r="543" spans="1:11" s="45" customFormat="1" ht="15" customHeight="1">
      <c r="A543" s="132"/>
      <c r="B543" s="14" t="s">
        <v>1007</v>
      </c>
      <c r="C543" s="112" t="s">
        <v>1008</v>
      </c>
      <c r="D543" s="109" t="s">
        <v>499</v>
      </c>
      <c r="E543" s="109" t="s">
        <v>328</v>
      </c>
      <c r="F543" s="11" t="s">
        <v>895</v>
      </c>
      <c r="G543" s="107">
        <v>10000</v>
      </c>
      <c r="H543" s="11">
        <v>123.8</v>
      </c>
      <c r="I543" s="11" t="s">
        <v>7</v>
      </c>
      <c r="K543" s="9"/>
    </row>
    <row r="544" spans="1:11" s="45" customFormat="1" ht="15" customHeight="1">
      <c r="A544" s="132"/>
      <c r="B544" s="14" t="s">
        <v>1009</v>
      </c>
      <c r="C544" s="112" t="s">
        <v>1008</v>
      </c>
      <c r="D544" s="109" t="s">
        <v>13</v>
      </c>
      <c r="E544" s="109" t="s">
        <v>328</v>
      </c>
      <c r="F544" s="11" t="s">
        <v>924</v>
      </c>
      <c r="G544" s="107">
        <v>2160000</v>
      </c>
      <c r="H544" s="11">
        <v>110</v>
      </c>
      <c r="I544" s="11" t="s">
        <v>8</v>
      </c>
      <c r="K544" s="9"/>
    </row>
    <row r="545" spans="1:11" s="45" customFormat="1" ht="15" customHeight="1">
      <c r="A545" s="132"/>
      <c r="B545" s="14" t="s">
        <v>1009</v>
      </c>
      <c r="C545" s="112" t="s">
        <v>1008</v>
      </c>
      <c r="D545" s="109" t="s">
        <v>13</v>
      </c>
      <c r="E545" s="109" t="s">
        <v>328</v>
      </c>
      <c r="F545" s="11" t="s">
        <v>924</v>
      </c>
      <c r="G545" s="107">
        <v>540000</v>
      </c>
      <c r="H545" s="11">
        <v>108.75</v>
      </c>
      <c r="I545" s="11" t="s">
        <v>8</v>
      </c>
      <c r="K545" s="9"/>
    </row>
    <row r="546" spans="1:11" s="45" customFormat="1" ht="15" customHeight="1">
      <c r="A546" s="132"/>
      <c r="B546" s="14" t="s">
        <v>1020</v>
      </c>
      <c r="C546" s="112" t="s">
        <v>1008</v>
      </c>
      <c r="D546" s="109" t="s">
        <v>457</v>
      </c>
      <c r="E546" s="109" t="s">
        <v>328</v>
      </c>
      <c r="F546" s="11" t="s">
        <v>794</v>
      </c>
      <c r="G546" s="107">
        <v>164700</v>
      </c>
      <c r="H546" s="11">
        <v>117</v>
      </c>
      <c r="I546" s="11" t="s">
        <v>8</v>
      </c>
      <c r="K546" s="9"/>
    </row>
    <row r="547" spans="1:11" s="45" customFormat="1" ht="15" customHeight="1">
      <c r="A547" s="132"/>
      <c r="B547" s="14" t="s">
        <v>1021</v>
      </c>
      <c r="C547" s="112" t="s">
        <v>1022</v>
      </c>
      <c r="D547" s="109" t="s">
        <v>457</v>
      </c>
      <c r="E547" s="109" t="s">
        <v>328</v>
      </c>
      <c r="F547" s="11" t="s">
        <v>1000</v>
      </c>
      <c r="G547" s="107">
        <v>730000</v>
      </c>
      <c r="H547" s="11">
        <v>115</v>
      </c>
      <c r="I547" s="11" t="s">
        <v>8</v>
      </c>
      <c r="K547" s="9"/>
    </row>
    <row r="548" spans="1:11" s="45" customFormat="1" ht="15" customHeight="1">
      <c r="A548" s="132"/>
      <c r="B548" s="14" t="s">
        <v>1023</v>
      </c>
      <c r="C548" s="112" t="s">
        <v>1030</v>
      </c>
      <c r="D548" s="109" t="s">
        <v>457</v>
      </c>
      <c r="E548" s="109" t="s">
        <v>328</v>
      </c>
      <c r="F548" s="11" t="s">
        <v>1000</v>
      </c>
      <c r="G548" s="107">
        <v>73000</v>
      </c>
      <c r="H548" s="11">
        <v>115.9</v>
      </c>
      <c r="I548" s="11" t="s">
        <v>8</v>
      </c>
      <c r="K548" s="9"/>
    </row>
    <row r="549" spans="1:11" s="45" customFormat="1" ht="15" customHeight="1">
      <c r="A549" s="132"/>
      <c r="B549" s="14" t="s">
        <v>1023</v>
      </c>
      <c r="C549" s="112" t="s">
        <v>1030</v>
      </c>
      <c r="D549" s="109" t="s">
        <v>457</v>
      </c>
      <c r="E549" s="109" t="s">
        <v>328</v>
      </c>
      <c r="F549" s="11" t="s">
        <v>1000</v>
      </c>
      <c r="G549" s="107">
        <v>73000</v>
      </c>
      <c r="H549" s="11">
        <v>115.27</v>
      </c>
      <c r="I549" s="11" t="s">
        <v>8</v>
      </c>
      <c r="K549" s="9"/>
    </row>
    <row r="550" spans="1:11" s="45" customFormat="1" ht="15" customHeight="1">
      <c r="A550" s="132"/>
      <c r="B550" s="14" t="s">
        <v>1029</v>
      </c>
      <c r="C550" s="112" t="s">
        <v>1031</v>
      </c>
      <c r="D550" s="109" t="s">
        <v>457</v>
      </c>
      <c r="E550" s="109" t="s">
        <v>328</v>
      </c>
      <c r="F550" s="11" t="s">
        <v>1000</v>
      </c>
      <c r="G550" s="107">
        <v>730000</v>
      </c>
      <c r="H550" s="11">
        <v>116.85</v>
      </c>
      <c r="I550" s="11" t="s">
        <v>8</v>
      </c>
      <c r="K550" s="9"/>
    </row>
    <row r="551" spans="1:11" s="45" customFormat="1" ht="15" customHeight="1">
      <c r="A551" s="132"/>
      <c r="B551" s="14" t="s">
        <v>1043</v>
      </c>
      <c r="C551" s="112" t="s">
        <v>1044</v>
      </c>
      <c r="D551" s="109" t="s">
        <v>574</v>
      </c>
      <c r="E551" s="109" t="s">
        <v>327</v>
      </c>
      <c r="F551" s="11" t="s">
        <v>1000</v>
      </c>
      <c r="G551" s="107">
        <v>365000</v>
      </c>
      <c r="H551" s="11">
        <v>115</v>
      </c>
      <c r="I551" s="11" t="s">
        <v>8</v>
      </c>
      <c r="K551" s="9"/>
    </row>
    <row r="552" spans="1:11" s="45" customFormat="1" ht="15" customHeight="1">
      <c r="A552" s="132"/>
      <c r="B552" s="14" t="s">
        <v>1045</v>
      </c>
      <c r="C552" s="112" t="s">
        <v>1044</v>
      </c>
      <c r="D552" s="109" t="s">
        <v>457</v>
      </c>
      <c r="E552" s="109" t="s">
        <v>328</v>
      </c>
      <c r="F552" s="11" t="s">
        <v>1000</v>
      </c>
      <c r="G552" s="107">
        <v>73000</v>
      </c>
      <c r="H552" s="11">
        <v>116</v>
      </c>
      <c r="I552" s="11" t="s">
        <v>8</v>
      </c>
      <c r="K552" s="9"/>
    </row>
    <row r="553" spans="1:11" s="45" customFormat="1" ht="15" customHeight="1">
      <c r="A553" s="132"/>
      <c r="B553" s="14" t="s">
        <v>1045</v>
      </c>
      <c r="C553" s="112" t="s">
        <v>1044</v>
      </c>
      <c r="D553" s="109" t="s">
        <v>457</v>
      </c>
      <c r="E553" s="109" t="s">
        <v>328</v>
      </c>
      <c r="F553" s="11" t="s">
        <v>1000</v>
      </c>
      <c r="G553" s="107">
        <v>657000</v>
      </c>
      <c r="H553" s="11">
        <v>115.5</v>
      </c>
      <c r="I553" s="11" t="s">
        <v>8</v>
      </c>
      <c r="K553" s="9"/>
    </row>
    <row r="554" spans="1:11" s="45" customFormat="1" ht="15" customHeight="1">
      <c r="A554" s="132"/>
      <c r="B554" s="14" t="s">
        <v>1055</v>
      </c>
      <c r="C554" s="112" t="s">
        <v>1054</v>
      </c>
      <c r="D554" s="109" t="s">
        <v>457</v>
      </c>
      <c r="E554" s="109" t="s">
        <v>328</v>
      </c>
      <c r="F554" s="11" t="s">
        <v>1056</v>
      </c>
      <c r="G554" s="107">
        <v>47700</v>
      </c>
      <c r="H554" s="11">
        <v>117.5</v>
      </c>
      <c r="I554" s="11" t="s">
        <v>8</v>
      </c>
      <c r="K554" s="9"/>
    </row>
    <row r="555" spans="1:11" s="45" customFormat="1" ht="15" customHeight="1">
      <c r="A555" s="132"/>
      <c r="B555" s="14" t="s">
        <v>1055</v>
      </c>
      <c r="C555" s="112" t="s">
        <v>1054</v>
      </c>
      <c r="D555" s="109" t="s">
        <v>457</v>
      </c>
      <c r="E555" s="109" t="s">
        <v>328</v>
      </c>
      <c r="F555" s="11" t="s">
        <v>1056</v>
      </c>
      <c r="G555" s="107">
        <v>111300</v>
      </c>
      <c r="H555" s="11">
        <v>117.27</v>
      </c>
      <c r="I555" s="11" t="s">
        <v>8</v>
      </c>
      <c r="K555" s="9"/>
    </row>
    <row r="556" spans="1:11" s="45" customFormat="1" ht="15" customHeight="1">
      <c r="A556" s="132"/>
      <c r="B556" s="14" t="s">
        <v>1058</v>
      </c>
      <c r="C556" s="112" t="s">
        <v>1054</v>
      </c>
      <c r="D556" s="109" t="s">
        <v>797</v>
      </c>
      <c r="E556" s="109" t="s">
        <v>328</v>
      </c>
      <c r="F556" s="11" t="s">
        <v>1057</v>
      </c>
      <c r="G556" s="107">
        <v>6000</v>
      </c>
      <c r="H556" s="11">
        <v>116.5</v>
      </c>
      <c r="I556" s="11" t="s">
        <v>7</v>
      </c>
      <c r="K556" s="9"/>
    </row>
    <row r="557" spans="1:11" s="45" customFormat="1" ht="15" customHeight="1">
      <c r="A557" s="132"/>
      <c r="B557" s="14" t="s">
        <v>1059</v>
      </c>
      <c r="C557" s="112" t="s">
        <v>1054</v>
      </c>
      <c r="D557" s="109" t="s">
        <v>574</v>
      </c>
      <c r="E557" s="109" t="s">
        <v>327</v>
      </c>
      <c r="F557" s="11" t="s">
        <v>1000</v>
      </c>
      <c r="G557" s="107">
        <v>328500</v>
      </c>
      <c r="H557" s="11">
        <v>115.5</v>
      </c>
      <c r="I557" s="11" t="s">
        <v>8</v>
      </c>
      <c r="K557" s="9"/>
    </row>
    <row r="558" spans="1:11" s="45" customFormat="1" ht="15" customHeight="1">
      <c r="A558" s="132"/>
      <c r="B558" s="14" t="s">
        <v>1060</v>
      </c>
      <c r="C558" s="112" t="s">
        <v>1054</v>
      </c>
      <c r="D558" s="109" t="s">
        <v>539</v>
      </c>
      <c r="E558" s="109" t="s">
        <v>328</v>
      </c>
      <c r="F558" s="11" t="s">
        <v>1040</v>
      </c>
      <c r="G558" s="107">
        <v>20000</v>
      </c>
      <c r="H558" s="11">
        <v>120.15</v>
      </c>
      <c r="I558" s="11" t="s">
        <v>8</v>
      </c>
      <c r="K558" s="9"/>
    </row>
    <row r="559" spans="1:11" s="45" customFormat="1" ht="15" customHeight="1">
      <c r="A559" s="132"/>
      <c r="B559" s="14" t="s">
        <v>1067</v>
      </c>
      <c r="C559" s="112" t="s">
        <v>1068</v>
      </c>
      <c r="D559" s="109" t="s">
        <v>574</v>
      </c>
      <c r="E559" s="109" t="s">
        <v>327</v>
      </c>
      <c r="F559" s="11" t="s">
        <v>1000</v>
      </c>
      <c r="G559" s="107">
        <v>365000</v>
      </c>
      <c r="H559" s="11">
        <v>116.85</v>
      </c>
      <c r="I559" s="11" t="s">
        <v>8</v>
      </c>
      <c r="K559" s="9"/>
    </row>
    <row r="560" spans="1:11" s="45" customFormat="1" ht="15" customHeight="1">
      <c r="A560" s="132"/>
      <c r="B560" s="14" t="s">
        <v>1069</v>
      </c>
      <c r="C560" s="112" t="s">
        <v>1068</v>
      </c>
      <c r="D560" s="109" t="s">
        <v>457</v>
      </c>
      <c r="E560" s="109" t="s">
        <v>328</v>
      </c>
      <c r="F560" s="11" t="s">
        <v>1000</v>
      </c>
      <c r="G560" s="107">
        <v>73000</v>
      </c>
      <c r="H560" s="11">
        <v>115.8</v>
      </c>
      <c r="I560" s="11" t="s">
        <v>8</v>
      </c>
      <c r="K560" s="9"/>
    </row>
    <row r="561" spans="1:11" s="45" customFormat="1" ht="15" customHeight="1">
      <c r="A561" s="132"/>
      <c r="B561" s="14" t="s">
        <v>1072</v>
      </c>
      <c r="C561" s="112" t="s">
        <v>1073</v>
      </c>
      <c r="D561" s="109" t="s">
        <v>457</v>
      </c>
      <c r="E561" s="109" t="s">
        <v>328</v>
      </c>
      <c r="F561" s="11" t="s">
        <v>1040</v>
      </c>
      <c r="G561" s="107">
        <v>24800</v>
      </c>
      <c r="H561" s="11">
        <v>118.38</v>
      </c>
      <c r="I561" s="11" t="s">
        <v>8</v>
      </c>
      <c r="K561" s="9"/>
    </row>
    <row r="562" spans="1:11" s="45" customFormat="1" ht="15" customHeight="1">
      <c r="A562" s="132"/>
      <c r="B562" s="14" t="s">
        <v>1074</v>
      </c>
      <c r="C562" s="112" t="s">
        <v>1073</v>
      </c>
      <c r="D562" s="109" t="s">
        <v>457</v>
      </c>
      <c r="E562" s="109" t="s">
        <v>328</v>
      </c>
      <c r="F562" s="11" t="s">
        <v>1000</v>
      </c>
      <c r="G562" s="107">
        <v>511000</v>
      </c>
      <c r="H562" s="11">
        <v>115.5</v>
      </c>
      <c r="I562" s="11" t="s">
        <v>8</v>
      </c>
      <c r="K562" s="9"/>
    </row>
    <row r="563" spans="1:11" s="45" customFormat="1" ht="15" customHeight="1">
      <c r="A563" s="132"/>
      <c r="B563" s="14" t="s">
        <v>1075</v>
      </c>
      <c r="C563" s="112" t="s">
        <v>1073</v>
      </c>
      <c r="D563" s="109" t="s">
        <v>574</v>
      </c>
      <c r="E563" s="109" t="s">
        <v>327</v>
      </c>
      <c r="F563" s="11" t="s">
        <v>924</v>
      </c>
      <c r="G563" s="107">
        <v>210000</v>
      </c>
      <c r="H563" s="11">
        <v>112.5</v>
      </c>
      <c r="I563" s="11" t="s">
        <v>8</v>
      </c>
      <c r="K563" s="9"/>
    </row>
    <row r="564" spans="1:11" s="45" customFormat="1" ht="15" customHeight="1">
      <c r="A564" s="132"/>
      <c r="B564" s="14" t="s">
        <v>1082</v>
      </c>
      <c r="C564" s="112" t="s">
        <v>1078</v>
      </c>
      <c r="D564" s="109" t="s">
        <v>15</v>
      </c>
      <c r="E564" s="109" t="s">
        <v>327</v>
      </c>
      <c r="F564" s="11" t="s">
        <v>1000</v>
      </c>
      <c r="G564" s="107">
        <v>36500</v>
      </c>
      <c r="H564" s="11">
        <v>115.5</v>
      </c>
      <c r="I564" s="11" t="s">
        <v>8</v>
      </c>
      <c r="K564" s="9"/>
    </row>
    <row r="565" spans="1:11" s="45" customFormat="1" ht="15" customHeight="1">
      <c r="A565" s="132"/>
      <c r="B565" s="14" t="s">
        <v>1095</v>
      </c>
      <c r="C565" s="112" t="s">
        <v>1094</v>
      </c>
      <c r="D565" s="109" t="s">
        <v>457</v>
      </c>
      <c r="E565" s="109" t="s">
        <v>328</v>
      </c>
      <c r="F565" s="11" t="s">
        <v>1040</v>
      </c>
      <c r="G565" s="107">
        <v>6200</v>
      </c>
      <c r="H565" s="11">
        <v>118.53</v>
      </c>
      <c r="I565" s="11" t="s">
        <v>8</v>
      </c>
      <c r="K565" s="9"/>
    </row>
    <row r="566" spans="1:11" s="45" customFormat="1" ht="15" customHeight="1">
      <c r="A566" s="132"/>
      <c r="B566" s="14" t="s">
        <v>1095</v>
      </c>
      <c r="C566" s="112" t="s">
        <v>1094</v>
      </c>
      <c r="D566" s="109" t="s">
        <v>457</v>
      </c>
      <c r="E566" s="109" t="s">
        <v>328</v>
      </c>
      <c r="F566" s="11" t="s">
        <v>1040</v>
      </c>
      <c r="G566" s="107">
        <v>24800</v>
      </c>
      <c r="H566" s="11">
        <v>118.21</v>
      </c>
      <c r="I566" s="11" t="s">
        <v>8</v>
      </c>
      <c r="K566" s="9"/>
    </row>
    <row r="567" spans="1:11" s="45" customFormat="1" ht="15" customHeight="1">
      <c r="A567" s="132"/>
      <c r="B567" s="14" t="s">
        <v>1095</v>
      </c>
      <c r="C567" s="112" t="s">
        <v>1094</v>
      </c>
      <c r="D567" s="109" t="s">
        <v>457</v>
      </c>
      <c r="E567" s="109" t="s">
        <v>328</v>
      </c>
      <c r="F567" s="11" t="s">
        <v>1040</v>
      </c>
      <c r="G567" s="107">
        <v>31000</v>
      </c>
      <c r="H567" s="11">
        <v>118.11</v>
      </c>
      <c r="I567" s="11" t="s">
        <v>8</v>
      </c>
      <c r="K567" s="9"/>
    </row>
    <row r="568" spans="1:11" s="45" customFormat="1" ht="15" customHeight="1">
      <c r="A568" s="132"/>
      <c r="B568" s="14" t="s">
        <v>1098</v>
      </c>
      <c r="C568" s="112" t="s">
        <v>1094</v>
      </c>
      <c r="D568" s="109" t="s">
        <v>1096</v>
      </c>
      <c r="E568" s="109" t="s">
        <v>328</v>
      </c>
      <c r="F568" s="11" t="s">
        <v>1097</v>
      </c>
      <c r="G568" s="107">
        <v>133000</v>
      </c>
      <c r="H568" s="11">
        <v>120</v>
      </c>
      <c r="I568" s="11" t="s">
        <v>9</v>
      </c>
      <c r="K568" s="9"/>
    </row>
    <row r="569" spans="1:11" s="45" customFormat="1" ht="15" customHeight="1">
      <c r="A569" s="132"/>
      <c r="B569" s="14" t="s">
        <v>1138</v>
      </c>
      <c r="C569" s="112" t="s">
        <v>1131</v>
      </c>
      <c r="D569" s="109" t="s">
        <v>671</v>
      </c>
      <c r="E569" s="109" t="s">
        <v>328</v>
      </c>
      <c r="F569" s="11" t="s">
        <v>1040</v>
      </c>
      <c r="G569" s="107">
        <v>43400</v>
      </c>
      <c r="H569" s="11">
        <v>115</v>
      </c>
      <c r="I569" s="11" t="s">
        <v>8</v>
      </c>
      <c r="K569" s="9"/>
    </row>
    <row r="570" spans="1:11" s="45" customFormat="1" ht="15" customHeight="1">
      <c r="A570" s="132"/>
      <c r="B570" s="14" t="s">
        <v>1138</v>
      </c>
      <c r="C570" s="112" t="s">
        <v>1131</v>
      </c>
      <c r="D570" s="109" t="s">
        <v>671</v>
      </c>
      <c r="E570" s="109" t="s">
        <v>328</v>
      </c>
      <c r="F570" s="11" t="s">
        <v>1040</v>
      </c>
      <c r="G570" s="107">
        <v>12400</v>
      </c>
      <c r="H570" s="11">
        <v>115.81</v>
      </c>
      <c r="I570" s="11" t="s">
        <v>8</v>
      </c>
      <c r="K570" s="9"/>
    </row>
    <row r="571" spans="1:11" s="45" customFormat="1" ht="15" customHeight="1">
      <c r="A571" s="132"/>
      <c r="B571" s="14" t="s">
        <v>1138</v>
      </c>
      <c r="C571" s="112" t="s">
        <v>1131</v>
      </c>
      <c r="D571" s="109" t="s">
        <v>671</v>
      </c>
      <c r="E571" s="109" t="s">
        <v>328</v>
      </c>
      <c r="F571" s="11" t="s">
        <v>1040</v>
      </c>
      <c r="G571" s="107">
        <v>6200</v>
      </c>
      <c r="H571" s="11">
        <v>115</v>
      </c>
      <c r="I571" s="11" t="s">
        <v>8</v>
      </c>
      <c r="K571" s="9"/>
    </row>
    <row r="572" spans="1:11" s="45" customFormat="1" ht="15" customHeight="1">
      <c r="A572" s="132"/>
      <c r="B572" s="14" t="s">
        <v>1158</v>
      </c>
      <c r="C572" s="112" t="s">
        <v>1153</v>
      </c>
      <c r="D572" s="109" t="s">
        <v>457</v>
      </c>
      <c r="E572" s="109" t="s">
        <v>328</v>
      </c>
      <c r="F572" s="11" t="s">
        <v>1000</v>
      </c>
      <c r="G572" s="107">
        <v>180000</v>
      </c>
      <c r="H572" s="11">
        <v>116</v>
      </c>
      <c r="I572" s="11" t="s">
        <v>8</v>
      </c>
      <c r="K572" s="9"/>
    </row>
    <row r="573" spans="1:11" s="45" customFormat="1" ht="15" customHeight="1">
      <c r="A573" s="132"/>
      <c r="B573" s="14" t="s">
        <v>1159</v>
      </c>
      <c r="C573" s="112" t="s">
        <v>1153</v>
      </c>
      <c r="D573" s="109" t="s">
        <v>457</v>
      </c>
      <c r="E573" s="109" t="s">
        <v>328</v>
      </c>
      <c r="F573" s="11" t="s">
        <v>1040</v>
      </c>
      <c r="G573" s="107">
        <v>15500</v>
      </c>
      <c r="H573" s="11">
        <v>116.23</v>
      </c>
      <c r="I573" s="11" t="s">
        <v>8</v>
      </c>
      <c r="K573" s="9"/>
    </row>
    <row r="574" spans="1:11" s="45" customFormat="1" ht="15" customHeight="1">
      <c r="A574" s="132"/>
      <c r="B574" s="14" t="s">
        <v>1159</v>
      </c>
      <c r="C574" s="112" t="s">
        <v>1153</v>
      </c>
      <c r="D574" s="109" t="s">
        <v>457</v>
      </c>
      <c r="E574" s="109" t="s">
        <v>328</v>
      </c>
      <c r="F574" s="11" t="s">
        <v>1040</v>
      </c>
      <c r="G574" s="107">
        <v>62000</v>
      </c>
      <c r="H574" s="11">
        <v>116</v>
      </c>
      <c r="I574" s="11" t="s">
        <v>8</v>
      </c>
      <c r="K574" s="9"/>
    </row>
    <row r="575" spans="1:11" s="45" customFormat="1" ht="15" customHeight="1">
      <c r="A575" s="132"/>
      <c r="B575" s="14" t="s">
        <v>1159</v>
      </c>
      <c r="C575" s="112" t="s">
        <v>1153</v>
      </c>
      <c r="D575" s="109" t="s">
        <v>457</v>
      </c>
      <c r="E575" s="109" t="s">
        <v>328</v>
      </c>
      <c r="F575" s="11" t="s">
        <v>1040</v>
      </c>
      <c r="G575" s="107">
        <v>46500</v>
      </c>
      <c r="H575" s="11">
        <v>115.5</v>
      </c>
      <c r="I575" s="11" t="s">
        <v>8</v>
      </c>
      <c r="K575" s="9"/>
    </row>
    <row r="576" spans="1:11" s="45" customFormat="1" ht="15" customHeight="1">
      <c r="A576" s="132"/>
      <c r="B576" s="14" t="s">
        <v>1163</v>
      </c>
      <c r="C576" s="112" t="s">
        <v>1164</v>
      </c>
      <c r="D576" s="109" t="s">
        <v>457</v>
      </c>
      <c r="E576" s="109" t="s">
        <v>328</v>
      </c>
      <c r="F576" s="11" t="s">
        <v>924</v>
      </c>
      <c r="G576" s="107">
        <v>68750</v>
      </c>
      <c r="H576" s="11">
        <v>112.3</v>
      </c>
      <c r="I576" s="11" t="s">
        <v>8</v>
      </c>
      <c r="K576" s="9"/>
    </row>
    <row r="577" spans="1:11" s="45" customFormat="1" ht="15" customHeight="1">
      <c r="A577" s="132"/>
      <c r="B577" s="14" t="s">
        <v>1165</v>
      </c>
      <c r="C577" s="112" t="s">
        <v>1164</v>
      </c>
      <c r="D577" s="109" t="s">
        <v>457</v>
      </c>
      <c r="E577" s="109" t="s">
        <v>328</v>
      </c>
      <c r="F577" s="11" t="s">
        <v>1000</v>
      </c>
      <c r="G577" s="107">
        <v>60225</v>
      </c>
      <c r="H577" s="11">
        <v>116.01</v>
      </c>
      <c r="I577" s="11" t="s">
        <v>8</v>
      </c>
      <c r="K577" s="9"/>
    </row>
    <row r="578" spans="1:11" s="45" customFormat="1" ht="15" customHeight="1">
      <c r="A578" s="132"/>
      <c r="B578" s="14" t="s">
        <v>1165</v>
      </c>
      <c r="C578" s="112" t="s">
        <v>1164</v>
      </c>
      <c r="D578" s="109" t="s">
        <v>457</v>
      </c>
      <c r="E578" s="109" t="s">
        <v>328</v>
      </c>
      <c r="F578" s="11" t="s">
        <v>1000</v>
      </c>
      <c r="G578" s="107">
        <v>854775</v>
      </c>
      <c r="H578" s="11">
        <v>115.75</v>
      </c>
      <c r="I578" s="11" t="s">
        <v>8</v>
      </c>
      <c r="K578" s="9"/>
    </row>
    <row r="579" spans="1:11" s="45" customFormat="1" ht="15" customHeight="1">
      <c r="A579" s="132"/>
      <c r="B579" s="14" t="s">
        <v>1195</v>
      </c>
      <c r="C579" s="112" t="s">
        <v>1196</v>
      </c>
      <c r="D579" s="109" t="s">
        <v>457</v>
      </c>
      <c r="E579" s="109" t="s">
        <v>327</v>
      </c>
      <c r="F579" s="11" t="s">
        <v>1040</v>
      </c>
      <c r="G579" s="107">
        <v>40000</v>
      </c>
      <c r="H579" s="11">
        <v>113</v>
      </c>
      <c r="I579" s="11" t="s">
        <v>8</v>
      </c>
      <c r="K579" s="9"/>
    </row>
    <row r="580" spans="1:11" s="45" customFormat="1" ht="15" customHeight="1">
      <c r="A580" s="114"/>
      <c r="B580" s="14" t="s">
        <v>1215</v>
      </c>
      <c r="C580" s="112" t="s">
        <v>1216</v>
      </c>
      <c r="D580" s="109" t="s">
        <v>15</v>
      </c>
      <c r="E580" s="109" t="s">
        <v>327</v>
      </c>
      <c r="F580" s="11" t="s">
        <v>711</v>
      </c>
      <c r="G580" s="107">
        <v>366000</v>
      </c>
      <c r="H580" s="11">
        <v>104</v>
      </c>
      <c r="I580" s="11" t="s">
        <v>8</v>
      </c>
      <c r="K580" s="9"/>
    </row>
    <row r="581" spans="1:11" s="45" customFormat="1" ht="15" customHeight="1">
      <c r="A581" s="115"/>
      <c r="B581" s="14" t="s">
        <v>1264</v>
      </c>
      <c r="C581" s="112" t="s">
        <v>1256</v>
      </c>
      <c r="D581" s="109" t="s">
        <v>574</v>
      </c>
      <c r="E581" s="109" t="s">
        <v>327</v>
      </c>
      <c r="F581" s="11" t="s">
        <v>711</v>
      </c>
      <c r="G581" s="107">
        <v>457500</v>
      </c>
      <c r="H581" s="11">
        <v>104</v>
      </c>
      <c r="I581" s="11" t="s">
        <v>8</v>
      </c>
      <c r="K581" s="9"/>
    </row>
    <row r="582" spans="1:11" s="45" customFormat="1" ht="15" customHeight="1">
      <c r="A582" s="116"/>
      <c r="B582" s="14" t="s">
        <v>1278</v>
      </c>
      <c r="C582" s="112" t="s">
        <v>1279</v>
      </c>
      <c r="D582" s="109" t="s">
        <v>15</v>
      </c>
      <c r="E582" s="109" t="s">
        <v>327</v>
      </c>
      <c r="F582" s="11" t="s">
        <v>711</v>
      </c>
      <c r="G582" s="107">
        <v>366000</v>
      </c>
      <c r="H582" s="11">
        <v>104</v>
      </c>
      <c r="I582" s="11" t="s">
        <v>8</v>
      </c>
      <c r="K582" s="9"/>
    </row>
    <row r="583" spans="1:11" s="45" customFormat="1" ht="15" customHeight="1">
      <c r="A583" s="120"/>
      <c r="B583" s="14" t="s">
        <v>1329</v>
      </c>
      <c r="C583" s="112" t="s">
        <v>1320</v>
      </c>
      <c r="D583" s="109" t="s">
        <v>13</v>
      </c>
      <c r="E583" s="109" t="s">
        <v>328</v>
      </c>
      <c r="F583" s="11" t="s">
        <v>1330</v>
      </c>
      <c r="G583" s="107">
        <v>136500</v>
      </c>
      <c r="H583" s="11">
        <v>105.2</v>
      </c>
      <c r="I583" s="11" t="s">
        <v>8</v>
      </c>
      <c r="K583" s="9"/>
    </row>
    <row r="584" spans="1:11" s="45" customFormat="1" ht="15" customHeight="1">
      <c r="A584" s="120"/>
      <c r="B584" s="14" t="s">
        <v>1331</v>
      </c>
      <c r="C584" s="112" t="s">
        <v>1320</v>
      </c>
      <c r="D584" s="109" t="s">
        <v>13</v>
      </c>
      <c r="E584" s="109" t="s">
        <v>328</v>
      </c>
      <c r="F584" s="11" t="s">
        <v>711</v>
      </c>
      <c r="G584" s="107">
        <v>109800</v>
      </c>
      <c r="H584" s="11">
        <v>105.52</v>
      </c>
      <c r="I584" s="11" t="s">
        <v>8</v>
      </c>
      <c r="K584" s="9"/>
    </row>
    <row r="585" spans="1:11" s="45" customFormat="1" ht="15" customHeight="1">
      <c r="A585" s="120"/>
      <c r="B585" s="14" t="s">
        <v>1331</v>
      </c>
      <c r="C585" s="112" t="s">
        <v>1320</v>
      </c>
      <c r="D585" s="109" t="s">
        <v>13</v>
      </c>
      <c r="E585" s="109" t="s">
        <v>328</v>
      </c>
      <c r="F585" s="11" t="s">
        <v>711</v>
      </c>
      <c r="G585" s="107">
        <v>164700</v>
      </c>
      <c r="H585" s="11">
        <v>105.3</v>
      </c>
      <c r="I585" s="11" t="s">
        <v>8</v>
      </c>
      <c r="K585" s="9"/>
    </row>
    <row r="586" spans="1:11" s="45" customFormat="1" ht="15" customHeight="1">
      <c r="A586" s="121"/>
      <c r="B586" s="14" t="s">
        <v>1344</v>
      </c>
      <c r="C586" s="112" t="s">
        <v>1337</v>
      </c>
      <c r="D586" s="109" t="s">
        <v>13</v>
      </c>
      <c r="E586" s="109" t="s">
        <v>328</v>
      </c>
      <c r="F586" s="11" t="s">
        <v>1330</v>
      </c>
      <c r="G586" s="107">
        <v>136500</v>
      </c>
      <c r="H586" s="11">
        <v>106.53</v>
      </c>
      <c r="I586" s="11" t="s">
        <v>8</v>
      </c>
      <c r="K586" s="9"/>
    </row>
    <row r="587" spans="1:11" s="45" customFormat="1" ht="15" customHeight="1">
      <c r="A587" s="121"/>
      <c r="B587" s="14" t="s">
        <v>1345</v>
      </c>
      <c r="C587" s="112" t="s">
        <v>1337</v>
      </c>
      <c r="D587" s="109" t="s">
        <v>574</v>
      </c>
      <c r="E587" s="109" t="s">
        <v>327</v>
      </c>
      <c r="F587" s="11" t="s">
        <v>1000</v>
      </c>
      <c r="G587" s="107">
        <v>427050</v>
      </c>
      <c r="H587" s="11">
        <v>115.75</v>
      </c>
      <c r="I587" s="11" t="s">
        <v>8</v>
      </c>
      <c r="K587" s="9"/>
    </row>
    <row r="588" spans="1:11" s="45" customFormat="1" ht="15" customHeight="1">
      <c r="A588" s="121"/>
      <c r="B588" s="14" t="s">
        <v>1346</v>
      </c>
      <c r="C588" s="112" t="s">
        <v>1337</v>
      </c>
      <c r="D588" s="109" t="s">
        <v>13</v>
      </c>
      <c r="E588" s="109" t="s">
        <v>328</v>
      </c>
      <c r="F588" s="11" t="s">
        <v>711</v>
      </c>
      <c r="G588" s="107">
        <v>54900</v>
      </c>
      <c r="H588" s="11">
        <v>107.07</v>
      </c>
      <c r="I588" s="11" t="s">
        <v>8</v>
      </c>
      <c r="K588" s="9"/>
    </row>
    <row r="589" spans="1:11" s="45" customFormat="1" ht="15" customHeight="1">
      <c r="A589" s="121"/>
      <c r="B589" s="14" t="s">
        <v>1346</v>
      </c>
      <c r="C589" s="112" t="s">
        <v>1337</v>
      </c>
      <c r="D589" s="109" t="s">
        <v>13</v>
      </c>
      <c r="E589" s="109" t="s">
        <v>328</v>
      </c>
      <c r="F589" s="11" t="s">
        <v>711</v>
      </c>
      <c r="G589" s="107">
        <v>219600</v>
      </c>
      <c r="H589" s="11">
        <v>106.56</v>
      </c>
      <c r="I589" s="11" t="s">
        <v>8</v>
      </c>
      <c r="K589" s="9"/>
    </row>
    <row r="590" spans="1:11" s="45" customFormat="1" ht="15" customHeight="1">
      <c r="A590" s="121"/>
      <c r="B590" s="14" t="s">
        <v>1347</v>
      </c>
      <c r="C590" s="112" t="s">
        <v>1337</v>
      </c>
      <c r="D590" s="109" t="s">
        <v>508</v>
      </c>
      <c r="E590" s="109" t="s">
        <v>327</v>
      </c>
      <c r="F590" s="11" t="s">
        <v>1348</v>
      </c>
      <c r="G590" s="107">
        <v>119000</v>
      </c>
      <c r="H590" s="11">
        <v>120</v>
      </c>
      <c r="I590" s="11" t="s">
        <v>8</v>
      </c>
      <c r="K590" s="9"/>
    </row>
    <row r="591" spans="1:11" ht="15" customHeight="1">
      <c r="F591" s="19" t="s">
        <v>133</v>
      </c>
      <c r="G591" s="92" t="e">
        <f>SUM(G471:G590)-#REF!</f>
        <v>#REF!</v>
      </c>
      <c r="H591" s="64"/>
      <c r="I591" s="13"/>
    </row>
    <row r="592" spans="1:11" ht="15" customHeight="1">
      <c r="B592" s="57"/>
      <c r="C592" s="55"/>
      <c r="D592" s="56"/>
      <c r="E592" s="56"/>
      <c r="F592" s="65"/>
      <c r="H592" s="65"/>
      <c r="I592" s="13"/>
    </row>
    <row r="593" spans="1:12" ht="28.5" customHeight="1">
      <c r="A593" s="133" t="s">
        <v>355</v>
      </c>
      <c r="B593" s="77" t="s">
        <v>0</v>
      </c>
      <c r="C593" s="52" t="s">
        <v>1</v>
      </c>
      <c r="D593" s="91" t="s">
        <v>2</v>
      </c>
      <c r="E593" s="91"/>
      <c r="F593" s="91" t="s">
        <v>3</v>
      </c>
      <c r="G593" s="91" t="s">
        <v>4</v>
      </c>
      <c r="H593" s="91" t="s">
        <v>5</v>
      </c>
      <c r="I593" s="91" t="s">
        <v>19</v>
      </c>
    </row>
    <row r="594" spans="1:12" s="7" customFormat="1" ht="28.5" customHeight="1">
      <c r="A594" s="134"/>
      <c r="B594" s="73" t="s">
        <v>336</v>
      </c>
      <c r="C594" s="54" t="s">
        <v>335</v>
      </c>
      <c r="D594" s="71" t="s">
        <v>333</v>
      </c>
      <c r="E594" s="73" t="s">
        <v>327</v>
      </c>
      <c r="F594" s="74" t="s">
        <v>330</v>
      </c>
      <c r="G594" s="75">
        <v>1200</v>
      </c>
      <c r="H594" s="73">
        <v>132.04</v>
      </c>
      <c r="I594" s="76" t="s">
        <v>83</v>
      </c>
      <c r="J594" s="25"/>
      <c r="K594" s="25"/>
    </row>
    <row r="595" spans="1:12">
      <c r="A595" s="134"/>
      <c r="B595" s="73" t="s">
        <v>337</v>
      </c>
      <c r="C595" s="54" t="s">
        <v>334</v>
      </c>
      <c r="D595" s="71" t="s">
        <v>332</v>
      </c>
      <c r="E595" s="73" t="s">
        <v>327</v>
      </c>
      <c r="F595" s="74" t="s">
        <v>338</v>
      </c>
      <c r="G595" s="75">
        <v>760</v>
      </c>
      <c r="H595" s="73">
        <v>129.53</v>
      </c>
      <c r="I595" s="76" t="s">
        <v>318</v>
      </c>
      <c r="K595" s="67"/>
      <c r="L595" s="70"/>
    </row>
    <row r="596" spans="1:12" ht="15" customHeight="1">
      <c r="A596" s="134"/>
      <c r="B596" s="73" t="s">
        <v>350</v>
      </c>
      <c r="C596" s="54" t="s">
        <v>347</v>
      </c>
      <c r="D596" s="71" t="s">
        <v>363</v>
      </c>
      <c r="E596" s="73" t="s">
        <v>327</v>
      </c>
      <c r="F596" s="74" t="s">
        <v>330</v>
      </c>
      <c r="G596" s="75">
        <v>2600</v>
      </c>
      <c r="H596" s="73">
        <v>124.66</v>
      </c>
      <c r="I596" s="76" t="s">
        <v>88</v>
      </c>
      <c r="K596" s="67"/>
      <c r="L596" s="70"/>
    </row>
    <row r="597" spans="1:12" ht="30.75" customHeight="1">
      <c r="A597" s="134"/>
      <c r="B597" s="73" t="s">
        <v>359</v>
      </c>
      <c r="C597" s="54" t="s">
        <v>356</v>
      </c>
      <c r="D597" s="71" t="s">
        <v>360</v>
      </c>
      <c r="E597" s="73" t="s">
        <v>327</v>
      </c>
      <c r="F597" s="74" t="s">
        <v>330</v>
      </c>
      <c r="G597" s="75">
        <v>13724</v>
      </c>
      <c r="H597" s="73">
        <v>120.39</v>
      </c>
      <c r="I597" s="76" t="s">
        <v>361</v>
      </c>
      <c r="K597" s="67"/>
      <c r="L597" s="70"/>
    </row>
    <row r="598" spans="1:12">
      <c r="A598" s="134"/>
      <c r="B598" s="73" t="s">
        <v>369</v>
      </c>
      <c r="C598" s="54" t="s">
        <v>367</v>
      </c>
      <c r="D598" s="71" t="s">
        <v>371</v>
      </c>
      <c r="E598" s="73" t="s">
        <v>327</v>
      </c>
      <c r="F598" s="74" t="s">
        <v>372</v>
      </c>
      <c r="G598" s="75">
        <v>5724</v>
      </c>
      <c r="H598" s="73">
        <v>122.92</v>
      </c>
      <c r="I598" s="76" t="s">
        <v>42</v>
      </c>
      <c r="K598" s="67"/>
      <c r="L598" s="70"/>
    </row>
    <row r="599" spans="1:12">
      <c r="A599" s="134"/>
      <c r="B599" s="73" t="s">
        <v>370</v>
      </c>
      <c r="C599" s="54" t="s">
        <v>367</v>
      </c>
      <c r="D599" s="71" t="s">
        <v>371</v>
      </c>
      <c r="E599" s="73" t="s">
        <v>327</v>
      </c>
      <c r="F599" s="74" t="s">
        <v>372</v>
      </c>
      <c r="G599" s="75">
        <v>4367</v>
      </c>
      <c r="H599" s="73">
        <v>119.8</v>
      </c>
      <c r="I599" s="76" t="s">
        <v>78</v>
      </c>
      <c r="K599" s="67"/>
      <c r="L599" s="70"/>
    </row>
    <row r="600" spans="1:12">
      <c r="A600" s="134"/>
      <c r="B600" s="73" t="s">
        <v>373</v>
      </c>
      <c r="C600" s="54" t="s">
        <v>375</v>
      </c>
      <c r="D600" s="71" t="s">
        <v>376</v>
      </c>
      <c r="E600" s="73" t="s">
        <v>327</v>
      </c>
      <c r="F600" s="74" t="s">
        <v>377</v>
      </c>
      <c r="G600" s="75">
        <v>1704</v>
      </c>
      <c r="H600" s="73">
        <v>124.26</v>
      </c>
      <c r="I600" s="76" t="s">
        <v>179</v>
      </c>
      <c r="K600" s="67"/>
      <c r="L600" s="70"/>
    </row>
    <row r="601" spans="1:12">
      <c r="A601" s="134"/>
      <c r="B601" s="73" t="s">
        <v>374</v>
      </c>
      <c r="C601" s="54" t="s">
        <v>375</v>
      </c>
      <c r="D601" s="71" t="s">
        <v>378</v>
      </c>
      <c r="E601" s="73" t="s">
        <v>327</v>
      </c>
      <c r="F601" s="74" t="s">
        <v>325</v>
      </c>
      <c r="G601" s="75">
        <v>446</v>
      </c>
      <c r="H601" s="73">
        <v>122.88</v>
      </c>
      <c r="I601" s="76" t="s">
        <v>57</v>
      </c>
      <c r="K601" s="67"/>
      <c r="L601" s="70"/>
    </row>
    <row r="602" spans="1:12">
      <c r="A602" s="134"/>
      <c r="B602" s="73" t="s">
        <v>379</v>
      </c>
      <c r="C602" s="54" t="s">
        <v>380</v>
      </c>
      <c r="D602" s="71" t="s">
        <v>381</v>
      </c>
      <c r="E602" s="73" t="s">
        <v>327</v>
      </c>
      <c r="F602" s="74" t="s">
        <v>382</v>
      </c>
      <c r="G602" s="75">
        <v>5724</v>
      </c>
      <c r="H602" s="73">
        <v>126.88</v>
      </c>
      <c r="I602" s="76" t="s">
        <v>383</v>
      </c>
      <c r="K602" s="67"/>
      <c r="L602" s="70"/>
    </row>
    <row r="603" spans="1:12">
      <c r="A603" s="134"/>
      <c r="B603" s="73" t="s">
        <v>393</v>
      </c>
      <c r="C603" s="54" t="s">
        <v>386</v>
      </c>
      <c r="D603" s="71" t="s">
        <v>394</v>
      </c>
      <c r="E603" s="73" t="s">
        <v>327</v>
      </c>
      <c r="F603" s="74" t="s">
        <v>395</v>
      </c>
      <c r="G603" s="75">
        <v>2394</v>
      </c>
      <c r="H603" s="73">
        <v>129.43</v>
      </c>
      <c r="I603" s="76" t="s">
        <v>396</v>
      </c>
      <c r="K603" s="67"/>
      <c r="L603" s="70"/>
    </row>
    <row r="604" spans="1:12">
      <c r="A604" s="134"/>
      <c r="B604" s="73" t="s">
        <v>397</v>
      </c>
      <c r="C604" s="54" t="s">
        <v>398</v>
      </c>
      <c r="D604" s="71" t="s">
        <v>399</v>
      </c>
      <c r="E604" s="73" t="s">
        <v>327</v>
      </c>
      <c r="F604" s="74" t="s">
        <v>325</v>
      </c>
      <c r="G604" s="75">
        <v>18650</v>
      </c>
      <c r="H604" s="73">
        <v>123.22</v>
      </c>
      <c r="I604" s="76" t="s">
        <v>78</v>
      </c>
      <c r="K604" s="67"/>
      <c r="L604" s="70"/>
    </row>
    <row r="605" spans="1:12">
      <c r="A605" s="134"/>
      <c r="B605" s="73" t="s">
        <v>413</v>
      </c>
      <c r="C605" s="54" t="s">
        <v>414</v>
      </c>
      <c r="D605" s="71" t="s">
        <v>99</v>
      </c>
      <c r="E605" s="73" t="s">
        <v>327</v>
      </c>
      <c r="F605" s="74" t="s">
        <v>395</v>
      </c>
      <c r="G605" s="75">
        <v>1515</v>
      </c>
      <c r="H605" s="73">
        <v>120</v>
      </c>
      <c r="I605" s="76" t="s">
        <v>83</v>
      </c>
      <c r="K605" s="67"/>
      <c r="L605" s="70"/>
    </row>
    <row r="606" spans="1:12">
      <c r="A606" s="134"/>
      <c r="B606" s="73" t="s">
        <v>422</v>
      </c>
      <c r="C606" s="54" t="s">
        <v>418</v>
      </c>
      <c r="D606" s="71" t="s">
        <v>424</v>
      </c>
      <c r="E606" s="73" t="s">
        <v>327</v>
      </c>
      <c r="F606" s="74" t="s">
        <v>382</v>
      </c>
      <c r="G606" s="75">
        <v>28628.25</v>
      </c>
      <c r="H606" s="73">
        <v>84.9</v>
      </c>
      <c r="I606" s="76" t="s">
        <v>318</v>
      </c>
      <c r="K606" s="67"/>
      <c r="L606" s="70"/>
    </row>
    <row r="607" spans="1:12">
      <c r="A607" s="134"/>
      <c r="B607" s="73" t="s">
        <v>423</v>
      </c>
      <c r="C607" s="54" t="s">
        <v>418</v>
      </c>
      <c r="D607" s="71" t="s">
        <v>425</v>
      </c>
      <c r="E607" s="73" t="s">
        <v>327</v>
      </c>
      <c r="F607" s="74" t="s">
        <v>382</v>
      </c>
      <c r="G607" s="75">
        <v>1000</v>
      </c>
      <c r="H607" s="73">
        <v>91.91</v>
      </c>
      <c r="I607" s="76" t="s">
        <v>29</v>
      </c>
      <c r="K607" s="67"/>
      <c r="L607" s="70"/>
    </row>
    <row r="608" spans="1:12" ht="30">
      <c r="A608" s="134"/>
      <c r="B608" s="73" t="s">
        <v>429</v>
      </c>
      <c r="C608" s="54" t="s">
        <v>426</v>
      </c>
      <c r="D608" s="71" t="s">
        <v>430</v>
      </c>
      <c r="E608" s="73" t="s">
        <v>327</v>
      </c>
      <c r="F608" s="74" t="s">
        <v>431</v>
      </c>
      <c r="G608" s="75">
        <v>10524.47</v>
      </c>
      <c r="H608" s="73">
        <v>116.26</v>
      </c>
      <c r="I608" s="76" t="s">
        <v>154</v>
      </c>
      <c r="K608" s="67"/>
      <c r="L608" s="70"/>
    </row>
    <row r="609" spans="1:12">
      <c r="A609" s="134"/>
      <c r="B609" s="73" t="s">
        <v>436</v>
      </c>
      <c r="C609" s="54" t="s">
        <v>434</v>
      </c>
      <c r="D609" s="71" t="s">
        <v>437</v>
      </c>
      <c r="E609" s="73" t="s">
        <v>327</v>
      </c>
      <c r="F609" s="74" t="s">
        <v>438</v>
      </c>
      <c r="G609" s="75">
        <v>3587.7</v>
      </c>
      <c r="H609" s="73">
        <v>126.66</v>
      </c>
      <c r="I609" s="76" t="s">
        <v>78</v>
      </c>
      <c r="K609" s="67"/>
      <c r="L609" s="70"/>
    </row>
    <row r="610" spans="1:12">
      <c r="A610" s="134"/>
      <c r="B610" s="73" t="s">
        <v>439</v>
      </c>
      <c r="C610" s="54" t="s">
        <v>440</v>
      </c>
      <c r="D610" s="71" t="s">
        <v>441</v>
      </c>
      <c r="E610" s="73" t="s">
        <v>327</v>
      </c>
      <c r="F610" s="74" t="s">
        <v>382</v>
      </c>
      <c r="G610" s="75">
        <v>1020</v>
      </c>
      <c r="H610" s="73" t="s">
        <v>442</v>
      </c>
      <c r="I610" s="76" t="s">
        <v>83</v>
      </c>
      <c r="K610" s="67"/>
      <c r="L610" s="70"/>
    </row>
    <row r="611" spans="1:12">
      <c r="A611" s="134"/>
      <c r="B611" s="78" t="s">
        <v>446</v>
      </c>
      <c r="C611" s="79" t="s">
        <v>447</v>
      </c>
      <c r="D611" s="71" t="s">
        <v>448</v>
      </c>
      <c r="E611" s="78" t="s">
        <v>327</v>
      </c>
      <c r="F611" s="28" t="s">
        <v>395</v>
      </c>
      <c r="G611" s="81">
        <v>14544.3</v>
      </c>
      <c r="H611" s="82">
        <v>119</v>
      </c>
      <c r="I611" s="80" t="s">
        <v>24</v>
      </c>
      <c r="K611" s="67"/>
      <c r="L611" s="70"/>
    </row>
    <row r="612" spans="1:12">
      <c r="A612" s="134"/>
      <c r="B612" s="78" t="s">
        <v>463</v>
      </c>
      <c r="C612" s="85" t="s">
        <v>464</v>
      </c>
      <c r="D612" s="71" t="s">
        <v>465</v>
      </c>
      <c r="E612" s="78" t="s">
        <v>327</v>
      </c>
      <c r="F612" s="74" t="s">
        <v>382</v>
      </c>
      <c r="G612" s="81">
        <v>4649</v>
      </c>
      <c r="H612" s="82">
        <v>117.85</v>
      </c>
      <c r="I612" s="80" t="s">
        <v>154</v>
      </c>
      <c r="K612" s="67"/>
      <c r="L612" s="70"/>
    </row>
    <row r="613" spans="1:12">
      <c r="A613" s="134"/>
      <c r="B613" s="78" t="s">
        <v>467</v>
      </c>
      <c r="C613" s="85" t="s">
        <v>468</v>
      </c>
      <c r="D613" s="71" t="s">
        <v>469</v>
      </c>
      <c r="E613" s="78" t="s">
        <v>327</v>
      </c>
      <c r="F613" s="74" t="s">
        <v>470</v>
      </c>
      <c r="G613" s="81">
        <v>4100</v>
      </c>
      <c r="H613" s="82">
        <v>123.54</v>
      </c>
      <c r="I613" s="80" t="s">
        <v>154</v>
      </c>
      <c r="K613" s="67"/>
      <c r="L613" s="70"/>
    </row>
    <row r="614" spans="1:12">
      <c r="A614" s="134"/>
      <c r="B614" s="78" t="s">
        <v>474</v>
      </c>
      <c r="C614" s="85" t="s">
        <v>475</v>
      </c>
      <c r="D614" s="71" t="s">
        <v>476</v>
      </c>
      <c r="E614" s="78" t="s">
        <v>327</v>
      </c>
      <c r="F614" s="74" t="s">
        <v>477</v>
      </c>
      <c r="G614" s="81">
        <v>1121</v>
      </c>
      <c r="H614" s="82">
        <v>122.75</v>
      </c>
      <c r="I614" s="80" t="s">
        <v>83</v>
      </c>
      <c r="K614" s="67"/>
      <c r="L614" s="70"/>
    </row>
    <row r="615" spans="1:12">
      <c r="A615" s="134"/>
      <c r="B615" s="78" t="s">
        <v>478</v>
      </c>
      <c r="C615" s="85" t="s">
        <v>475</v>
      </c>
      <c r="D615" s="71" t="s">
        <v>479</v>
      </c>
      <c r="E615" s="78" t="s">
        <v>327</v>
      </c>
      <c r="F615" s="74" t="s">
        <v>477</v>
      </c>
      <c r="G615" s="81">
        <v>595.5</v>
      </c>
      <c r="H615" s="82">
        <v>123.78</v>
      </c>
      <c r="I615" s="80" t="s">
        <v>57</v>
      </c>
      <c r="K615" s="67"/>
      <c r="L615" s="70"/>
    </row>
    <row r="616" spans="1:12">
      <c r="A616" s="134"/>
      <c r="B616" s="78" t="s">
        <v>482</v>
      </c>
      <c r="C616" s="85" t="s">
        <v>483</v>
      </c>
      <c r="D616" s="71" t="s">
        <v>484</v>
      </c>
      <c r="E616" s="78" t="s">
        <v>327</v>
      </c>
      <c r="F616" s="74" t="s">
        <v>485</v>
      </c>
      <c r="G616" s="81">
        <v>967</v>
      </c>
      <c r="H616" s="82">
        <v>126.11</v>
      </c>
      <c r="I616" s="80" t="s">
        <v>83</v>
      </c>
      <c r="K616" s="67"/>
      <c r="L616" s="70"/>
    </row>
    <row r="617" spans="1:12">
      <c r="A617" s="134"/>
      <c r="B617" s="78" t="s">
        <v>495</v>
      </c>
      <c r="C617" s="85" t="s">
        <v>496</v>
      </c>
      <c r="D617" s="71" t="s">
        <v>497</v>
      </c>
      <c r="E617" s="78" t="s">
        <v>327</v>
      </c>
      <c r="F617" s="74" t="s">
        <v>498</v>
      </c>
      <c r="G617" s="81">
        <v>1370</v>
      </c>
      <c r="H617" s="82">
        <v>123</v>
      </c>
      <c r="I617" s="80" t="s">
        <v>38</v>
      </c>
      <c r="K617" s="67"/>
      <c r="L617" s="70"/>
    </row>
    <row r="618" spans="1:12">
      <c r="A618" s="134"/>
      <c r="B618" s="78" t="s">
        <v>519</v>
      </c>
      <c r="C618" s="85" t="s">
        <v>520</v>
      </c>
      <c r="D618" s="71" t="s">
        <v>521</v>
      </c>
      <c r="E618" s="78" t="s">
        <v>327</v>
      </c>
      <c r="F618" s="74" t="s">
        <v>488</v>
      </c>
      <c r="G618" s="81">
        <v>3380</v>
      </c>
      <c r="H618" s="82">
        <v>122.18</v>
      </c>
      <c r="I618" s="80" t="s">
        <v>83</v>
      </c>
      <c r="K618" s="67"/>
      <c r="L618" s="70"/>
    </row>
    <row r="619" spans="1:12">
      <c r="A619" s="134"/>
      <c r="B619" s="78" t="s">
        <v>522</v>
      </c>
      <c r="C619" s="85" t="s">
        <v>523</v>
      </c>
      <c r="D619" s="71" t="s">
        <v>524</v>
      </c>
      <c r="E619" s="78" t="s">
        <v>327</v>
      </c>
      <c r="F619" s="74" t="s">
        <v>526</v>
      </c>
      <c r="G619" s="81">
        <v>1971</v>
      </c>
      <c r="H619" s="82">
        <v>93.77</v>
      </c>
      <c r="I619" s="80" t="s">
        <v>212</v>
      </c>
      <c r="K619" s="67"/>
      <c r="L619" s="70"/>
    </row>
    <row r="620" spans="1:12">
      <c r="A620" s="134"/>
      <c r="B620" s="78" t="s">
        <v>522</v>
      </c>
      <c r="C620" s="85" t="s">
        <v>523</v>
      </c>
      <c r="D620" s="71" t="s">
        <v>525</v>
      </c>
      <c r="E620" s="78" t="s">
        <v>327</v>
      </c>
      <c r="F620" s="74" t="s">
        <v>526</v>
      </c>
      <c r="G620" s="81">
        <v>263905</v>
      </c>
      <c r="H620" s="82">
        <v>123.27</v>
      </c>
      <c r="I620" s="80" t="s">
        <v>24</v>
      </c>
      <c r="K620" s="67"/>
      <c r="L620" s="70"/>
    </row>
    <row r="621" spans="1:12">
      <c r="A621" s="134"/>
      <c r="B621" s="78" t="s">
        <v>530</v>
      </c>
      <c r="C621" s="85" t="s">
        <v>528</v>
      </c>
      <c r="D621" s="71" t="s">
        <v>86</v>
      </c>
      <c r="E621" s="78" t="s">
        <v>327</v>
      </c>
      <c r="F621" s="74" t="s">
        <v>473</v>
      </c>
      <c r="G621" s="81">
        <v>1500</v>
      </c>
      <c r="H621" s="82">
        <v>123.98</v>
      </c>
      <c r="I621" s="80" t="s">
        <v>88</v>
      </c>
      <c r="K621" s="67"/>
      <c r="L621" s="70"/>
    </row>
    <row r="622" spans="1:12">
      <c r="A622" s="134"/>
      <c r="B622" s="78" t="s">
        <v>531</v>
      </c>
      <c r="C622" s="85" t="s">
        <v>528</v>
      </c>
      <c r="D622" s="71" t="s">
        <v>533</v>
      </c>
      <c r="E622" s="78" t="s">
        <v>327</v>
      </c>
      <c r="F622" s="74" t="s">
        <v>488</v>
      </c>
      <c r="G622" s="81">
        <v>1560</v>
      </c>
      <c r="H622" s="82">
        <v>127.99</v>
      </c>
      <c r="I622" s="80" t="s">
        <v>83</v>
      </c>
      <c r="K622" s="67"/>
      <c r="L622" s="70"/>
    </row>
    <row r="623" spans="1:12">
      <c r="A623" s="134"/>
      <c r="B623" s="78" t="s">
        <v>532</v>
      </c>
      <c r="C623" s="85" t="s">
        <v>528</v>
      </c>
      <c r="D623" s="71" t="s">
        <v>91</v>
      </c>
      <c r="E623" s="78" t="s">
        <v>327</v>
      </c>
      <c r="F623" s="74" t="s">
        <v>488</v>
      </c>
      <c r="G623" s="81">
        <v>3200</v>
      </c>
      <c r="H623" s="82">
        <v>121.16</v>
      </c>
      <c r="I623" s="80" t="s">
        <v>92</v>
      </c>
      <c r="K623" s="67"/>
      <c r="L623" s="70"/>
    </row>
    <row r="624" spans="1:12">
      <c r="A624" s="134"/>
      <c r="B624" s="78" t="s">
        <v>535</v>
      </c>
      <c r="C624" s="85" t="s">
        <v>536</v>
      </c>
      <c r="D624" s="71" t="s">
        <v>537</v>
      </c>
      <c r="E624" s="78" t="s">
        <v>327</v>
      </c>
      <c r="F624" s="74" t="s">
        <v>488</v>
      </c>
      <c r="G624" s="81">
        <v>1000</v>
      </c>
      <c r="H624" s="82">
        <v>126.09</v>
      </c>
      <c r="I624" s="80" t="s">
        <v>57</v>
      </c>
      <c r="K624" s="67"/>
      <c r="L624" s="70"/>
    </row>
    <row r="625" spans="1:12">
      <c r="A625" s="134"/>
      <c r="B625" s="78" t="s">
        <v>542</v>
      </c>
      <c r="C625" s="85" t="s">
        <v>543</v>
      </c>
      <c r="D625" s="71" t="s">
        <v>544</v>
      </c>
      <c r="E625" s="78" t="s">
        <v>327</v>
      </c>
      <c r="F625" s="28" t="s">
        <v>488</v>
      </c>
      <c r="G625" s="81">
        <v>11573</v>
      </c>
      <c r="H625" s="82">
        <v>125.19</v>
      </c>
      <c r="I625" s="80" t="s">
        <v>24</v>
      </c>
      <c r="K625" s="67"/>
      <c r="L625" s="70"/>
    </row>
    <row r="626" spans="1:12">
      <c r="A626" s="134"/>
      <c r="B626" s="78" t="s">
        <v>554</v>
      </c>
      <c r="C626" s="85" t="s">
        <v>555</v>
      </c>
      <c r="D626" s="71" t="s">
        <v>556</v>
      </c>
      <c r="E626" s="78" t="s">
        <v>327</v>
      </c>
      <c r="F626" s="28" t="s">
        <v>557</v>
      </c>
      <c r="G626" s="81">
        <v>92907.18</v>
      </c>
      <c r="H626" s="82">
        <v>129.22</v>
      </c>
      <c r="I626" s="80" t="s">
        <v>24</v>
      </c>
      <c r="K626" s="67"/>
      <c r="L626" s="70"/>
    </row>
    <row r="627" spans="1:12">
      <c r="A627" s="134"/>
      <c r="B627" s="78" t="s">
        <v>561</v>
      </c>
      <c r="C627" s="85" t="s">
        <v>559</v>
      </c>
      <c r="D627" s="71" t="s">
        <v>562</v>
      </c>
      <c r="E627" s="78" t="s">
        <v>327</v>
      </c>
      <c r="F627" s="28" t="s">
        <v>488</v>
      </c>
      <c r="G627" s="81">
        <v>2183</v>
      </c>
      <c r="H627" s="82">
        <v>123.93</v>
      </c>
      <c r="I627" s="80" t="s">
        <v>38</v>
      </c>
      <c r="K627" s="67"/>
      <c r="L627" s="70"/>
    </row>
    <row r="628" spans="1:12">
      <c r="A628" s="134"/>
      <c r="B628" s="78" t="s">
        <v>563</v>
      </c>
      <c r="C628" s="85" t="s">
        <v>559</v>
      </c>
      <c r="D628" s="71" t="s">
        <v>95</v>
      </c>
      <c r="E628" s="78" t="s">
        <v>327</v>
      </c>
      <c r="F628" s="28" t="s">
        <v>473</v>
      </c>
      <c r="G628" s="81">
        <v>7251.97</v>
      </c>
      <c r="H628" s="82">
        <v>123.89</v>
      </c>
      <c r="I628" s="80" t="s">
        <v>24</v>
      </c>
      <c r="K628" s="67"/>
      <c r="L628" s="70"/>
    </row>
    <row r="629" spans="1:12">
      <c r="A629" s="134"/>
      <c r="B629" s="78" t="s">
        <v>564</v>
      </c>
      <c r="C629" s="85" t="s">
        <v>565</v>
      </c>
      <c r="D629" s="71" t="s">
        <v>81</v>
      </c>
      <c r="E629" s="78" t="s">
        <v>327</v>
      </c>
      <c r="F629" s="28" t="s">
        <v>488</v>
      </c>
      <c r="G629" s="81">
        <v>1815</v>
      </c>
      <c r="H629" s="82">
        <v>126.22</v>
      </c>
      <c r="I629" s="80" t="s">
        <v>83</v>
      </c>
      <c r="K629" s="67"/>
      <c r="L629" s="70"/>
    </row>
    <row r="630" spans="1:12">
      <c r="A630" s="134"/>
      <c r="B630" s="78" t="s">
        <v>576</v>
      </c>
      <c r="C630" s="85" t="s">
        <v>577</v>
      </c>
      <c r="D630" s="71" t="s">
        <v>578</v>
      </c>
      <c r="E630" s="78" t="s">
        <v>327</v>
      </c>
      <c r="F630" s="28" t="s">
        <v>526</v>
      </c>
      <c r="G630" s="81">
        <v>2343</v>
      </c>
      <c r="H630" s="82">
        <v>124.72</v>
      </c>
      <c r="I630" s="80" t="s">
        <v>137</v>
      </c>
      <c r="K630" s="67"/>
      <c r="L630" s="70"/>
    </row>
    <row r="631" spans="1:12">
      <c r="A631" s="134"/>
      <c r="B631" s="78" t="s">
        <v>592</v>
      </c>
      <c r="C631" s="85" t="s">
        <v>593</v>
      </c>
      <c r="D631" s="71" t="s">
        <v>594</v>
      </c>
      <c r="E631" s="78" t="s">
        <v>327</v>
      </c>
      <c r="F631" s="28" t="s">
        <v>526</v>
      </c>
      <c r="G631" s="81">
        <v>9500</v>
      </c>
      <c r="H631" s="82">
        <v>86.4</v>
      </c>
      <c r="I631" s="80" t="s">
        <v>92</v>
      </c>
      <c r="K631" s="67"/>
      <c r="L631" s="70"/>
    </row>
    <row r="632" spans="1:12">
      <c r="A632" s="134"/>
      <c r="B632" s="78" t="s">
        <v>595</v>
      </c>
      <c r="C632" s="85" t="s">
        <v>593</v>
      </c>
      <c r="D632" s="71" t="s">
        <v>596</v>
      </c>
      <c r="E632" s="78" t="s">
        <v>327</v>
      </c>
      <c r="F632" s="28" t="s">
        <v>597</v>
      </c>
      <c r="G632" s="81">
        <v>2591</v>
      </c>
      <c r="H632" s="82">
        <v>92.83</v>
      </c>
      <c r="I632" s="80" t="s">
        <v>154</v>
      </c>
      <c r="K632" s="67"/>
      <c r="L632" s="70"/>
    </row>
    <row r="633" spans="1:12">
      <c r="A633" s="134"/>
      <c r="B633" s="78" t="s">
        <v>598</v>
      </c>
      <c r="C633" s="85" t="s">
        <v>599</v>
      </c>
      <c r="D633" s="71" t="s">
        <v>600</v>
      </c>
      <c r="E633" s="78" t="s">
        <v>327</v>
      </c>
      <c r="F633" s="28" t="s">
        <v>526</v>
      </c>
      <c r="G633" s="81">
        <v>7257.69</v>
      </c>
      <c r="H633" s="82">
        <v>125.92</v>
      </c>
      <c r="I633" s="80" t="s">
        <v>24</v>
      </c>
      <c r="K633" s="67"/>
      <c r="L633" s="70"/>
    </row>
    <row r="634" spans="1:12">
      <c r="A634" s="134"/>
      <c r="B634" s="78" t="s">
        <v>601</v>
      </c>
      <c r="C634" s="85" t="s">
        <v>602</v>
      </c>
      <c r="D634" s="71" t="s">
        <v>603</v>
      </c>
      <c r="E634" s="78" t="s">
        <v>327</v>
      </c>
      <c r="F634" s="28" t="s">
        <v>604</v>
      </c>
      <c r="G634" s="81">
        <v>2517</v>
      </c>
      <c r="H634" s="82">
        <v>83.95</v>
      </c>
      <c r="I634" s="80" t="s">
        <v>38</v>
      </c>
      <c r="K634" s="67"/>
      <c r="L634" s="70"/>
    </row>
    <row r="635" spans="1:12">
      <c r="A635" s="134"/>
      <c r="B635" s="78" t="s">
        <v>605</v>
      </c>
      <c r="C635" s="85" t="s">
        <v>606</v>
      </c>
      <c r="D635" s="71" t="s">
        <v>607</v>
      </c>
      <c r="E635" s="78" t="s">
        <v>327</v>
      </c>
      <c r="F635" s="28" t="s">
        <v>526</v>
      </c>
      <c r="G635" s="81">
        <v>1710</v>
      </c>
      <c r="H635" s="82">
        <v>128.86000000000001</v>
      </c>
      <c r="I635" s="80" t="s">
        <v>179</v>
      </c>
      <c r="K635" s="67"/>
      <c r="L635" s="70"/>
    </row>
    <row r="636" spans="1:12">
      <c r="A636" s="134"/>
      <c r="B636" s="78" t="s">
        <v>615</v>
      </c>
      <c r="C636" s="85" t="s">
        <v>616</v>
      </c>
      <c r="D636" s="71" t="s">
        <v>617</v>
      </c>
      <c r="E636" s="78" t="s">
        <v>327</v>
      </c>
      <c r="F636" s="28" t="s">
        <v>526</v>
      </c>
      <c r="G636" s="81">
        <v>510</v>
      </c>
      <c r="H636" s="82">
        <v>146.25</v>
      </c>
      <c r="I636" s="80" t="s">
        <v>83</v>
      </c>
      <c r="K636" s="67"/>
      <c r="L636" s="70"/>
    </row>
    <row r="637" spans="1:12">
      <c r="A637" s="134"/>
      <c r="B637" s="78" t="s">
        <v>620</v>
      </c>
      <c r="C637" s="85" t="s">
        <v>619</v>
      </c>
      <c r="D637" s="71" t="s">
        <v>621</v>
      </c>
      <c r="E637" s="78" t="s">
        <v>327</v>
      </c>
      <c r="F637" s="28" t="s">
        <v>526</v>
      </c>
      <c r="G637" s="81">
        <v>1837</v>
      </c>
      <c r="H637" s="82">
        <v>127.29</v>
      </c>
      <c r="I637" s="80" t="s">
        <v>622</v>
      </c>
      <c r="K637" s="67"/>
      <c r="L637" s="70"/>
    </row>
    <row r="638" spans="1:12">
      <c r="A638" s="134"/>
      <c r="B638" s="78" t="s">
        <v>623</v>
      </c>
      <c r="C638" s="85" t="s">
        <v>619</v>
      </c>
      <c r="D638" s="71" t="s">
        <v>624</v>
      </c>
      <c r="E638" s="78" t="s">
        <v>327</v>
      </c>
      <c r="F638" s="28" t="s">
        <v>526</v>
      </c>
      <c r="G638" s="81">
        <v>3999</v>
      </c>
      <c r="H638" s="82">
        <v>93.49</v>
      </c>
      <c r="I638" s="80" t="s">
        <v>29</v>
      </c>
      <c r="K638" s="67"/>
      <c r="L638" s="70"/>
    </row>
    <row r="639" spans="1:12">
      <c r="A639" s="134"/>
      <c r="B639" s="78" t="s">
        <v>625</v>
      </c>
      <c r="C639" s="85" t="s">
        <v>619</v>
      </c>
      <c r="D639" s="71" t="s">
        <v>142</v>
      </c>
      <c r="E639" s="78" t="s">
        <v>327</v>
      </c>
      <c r="F639" s="28" t="s">
        <v>526</v>
      </c>
      <c r="G639" s="81">
        <v>4154.2700000000004</v>
      </c>
      <c r="H639" s="82">
        <v>127.96</v>
      </c>
      <c r="I639" s="80" t="s">
        <v>38</v>
      </c>
      <c r="K639" s="67"/>
      <c r="L639" s="70"/>
    </row>
    <row r="640" spans="1:12">
      <c r="A640" s="134"/>
      <c r="B640" s="78" t="s">
        <v>628</v>
      </c>
      <c r="C640" s="85" t="s">
        <v>629</v>
      </c>
      <c r="D640" s="71" t="s">
        <v>630</v>
      </c>
      <c r="E640" s="78" t="s">
        <v>327</v>
      </c>
      <c r="F640" s="28" t="s">
        <v>569</v>
      </c>
      <c r="G640" s="81">
        <v>15784</v>
      </c>
      <c r="H640" s="82">
        <v>137.68</v>
      </c>
      <c r="I640" s="80" t="s">
        <v>24</v>
      </c>
      <c r="K640" s="67"/>
      <c r="L640" s="70"/>
    </row>
    <row r="641" spans="1:12">
      <c r="A641" s="134"/>
      <c r="B641" s="78" t="s">
        <v>628</v>
      </c>
      <c r="C641" s="85" t="s">
        <v>629</v>
      </c>
      <c r="D641" s="71" t="s">
        <v>631</v>
      </c>
      <c r="E641" s="78" t="s">
        <v>327</v>
      </c>
      <c r="F641" s="28" t="s">
        <v>569</v>
      </c>
      <c r="G641" s="81">
        <v>14932</v>
      </c>
      <c r="H641" s="82">
        <v>137.02000000000001</v>
      </c>
      <c r="I641" s="80" t="s">
        <v>24</v>
      </c>
      <c r="K641" s="67"/>
      <c r="L641" s="70"/>
    </row>
    <row r="642" spans="1:12">
      <c r="A642" s="134"/>
      <c r="B642" s="78" t="s">
        <v>628</v>
      </c>
      <c r="C642" s="85" t="s">
        <v>629</v>
      </c>
      <c r="D642" s="71" t="s">
        <v>632</v>
      </c>
      <c r="E642" s="78" t="s">
        <v>327</v>
      </c>
      <c r="F642" s="28" t="s">
        <v>569</v>
      </c>
      <c r="G642" s="81">
        <v>26496</v>
      </c>
      <c r="H642" s="82">
        <v>139.19999999999999</v>
      </c>
      <c r="I642" s="80" t="s">
        <v>24</v>
      </c>
      <c r="K642" s="67"/>
      <c r="L642" s="70"/>
    </row>
    <row r="643" spans="1:12">
      <c r="A643" s="134"/>
      <c r="B643" s="78" t="s">
        <v>628</v>
      </c>
      <c r="C643" s="85" t="s">
        <v>629</v>
      </c>
      <c r="D643" s="71" t="s">
        <v>633</v>
      </c>
      <c r="E643" s="78" t="s">
        <v>327</v>
      </c>
      <c r="F643" s="28" t="s">
        <v>569</v>
      </c>
      <c r="G643" s="81">
        <v>13849</v>
      </c>
      <c r="H643" s="82">
        <v>139.5</v>
      </c>
      <c r="I643" s="80" t="s">
        <v>24</v>
      </c>
      <c r="K643" s="67"/>
      <c r="L643" s="70"/>
    </row>
    <row r="644" spans="1:12">
      <c r="A644" s="134"/>
      <c r="B644" s="78" t="s">
        <v>628</v>
      </c>
      <c r="C644" s="85" t="s">
        <v>629</v>
      </c>
      <c r="D644" s="71" t="s">
        <v>634</v>
      </c>
      <c r="E644" s="78" t="s">
        <v>327</v>
      </c>
      <c r="F644" s="28" t="s">
        <v>569</v>
      </c>
      <c r="G644" s="81">
        <v>8779</v>
      </c>
      <c r="H644" s="82">
        <v>137.65</v>
      </c>
      <c r="I644" s="80" t="s">
        <v>24</v>
      </c>
      <c r="K644" s="67"/>
      <c r="L644" s="70"/>
    </row>
    <row r="645" spans="1:12">
      <c r="A645" s="134"/>
      <c r="B645" s="78" t="s">
        <v>628</v>
      </c>
      <c r="C645" s="85" t="s">
        <v>635</v>
      </c>
      <c r="D645" s="71" t="s">
        <v>636</v>
      </c>
      <c r="E645" s="78" t="s">
        <v>327</v>
      </c>
      <c r="F645" s="28" t="s">
        <v>569</v>
      </c>
      <c r="G645" s="81">
        <v>31472</v>
      </c>
      <c r="H645" s="82">
        <v>134.85</v>
      </c>
      <c r="I645" s="80" t="s">
        <v>24</v>
      </c>
      <c r="K645" s="67"/>
      <c r="L645" s="70"/>
    </row>
    <row r="646" spans="1:12">
      <c r="A646" s="134"/>
      <c r="B646" s="78" t="s">
        <v>628</v>
      </c>
      <c r="C646" s="85" t="s">
        <v>635</v>
      </c>
      <c r="D646" s="71" t="s">
        <v>637</v>
      </c>
      <c r="E646" s="78" t="s">
        <v>327</v>
      </c>
      <c r="F646" s="28" t="s">
        <v>569</v>
      </c>
      <c r="G646" s="81">
        <v>22697</v>
      </c>
      <c r="H646" s="82">
        <v>132.5</v>
      </c>
      <c r="I646" s="80" t="s">
        <v>640</v>
      </c>
      <c r="K646" s="67"/>
      <c r="L646" s="70"/>
    </row>
    <row r="647" spans="1:12">
      <c r="A647" s="134"/>
      <c r="B647" s="78" t="s">
        <v>628</v>
      </c>
      <c r="C647" s="85" t="s">
        <v>635</v>
      </c>
      <c r="D647" s="71" t="s">
        <v>638</v>
      </c>
      <c r="E647" s="78" t="s">
        <v>327</v>
      </c>
      <c r="F647" s="28" t="s">
        <v>569</v>
      </c>
      <c r="G647" s="81">
        <v>13887</v>
      </c>
      <c r="H647" s="82">
        <v>134.75</v>
      </c>
      <c r="I647" s="80" t="s">
        <v>24</v>
      </c>
      <c r="K647" s="67"/>
      <c r="L647" s="70"/>
    </row>
    <row r="648" spans="1:12">
      <c r="A648" s="134"/>
      <c r="B648" s="78" t="s">
        <v>628</v>
      </c>
      <c r="C648" s="85" t="s">
        <v>635</v>
      </c>
      <c r="D648" s="71" t="s">
        <v>639</v>
      </c>
      <c r="E648" s="78" t="s">
        <v>327</v>
      </c>
      <c r="F648" s="28" t="s">
        <v>569</v>
      </c>
      <c r="G648" s="81">
        <v>4660</v>
      </c>
      <c r="H648" s="82">
        <v>104.4</v>
      </c>
      <c r="I648" s="80" t="s">
        <v>29</v>
      </c>
      <c r="K648" s="67"/>
      <c r="L648" s="70"/>
    </row>
    <row r="649" spans="1:12">
      <c r="A649" s="134"/>
      <c r="B649" s="78" t="s">
        <v>649</v>
      </c>
      <c r="C649" s="85" t="s">
        <v>650</v>
      </c>
      <c r="D649" s="71" t="s">
        <v>651</v>
      </c>
      <c r="E649" s="78" t="s">
        <v>327</v>
      </c>
      <c r="F649" s="28" t="s">
        <v>569</v>
      </c>
      <c r="G649" s="81">
        <v>1577</v>
      </c>
      <c r="H649" s="82">
        <v>84</v>
      </c>
      <c r="I649" s="80" t="s">
        <v>57</v>
      </c>
      <c r="K649" s="67"/>
      <c r="L649" s="70"/>
    </row>
    <row r="650" spans="1:12">
      <c r="A650" s="134"/>
      <c r="B650" s="78" t="s">
        <v>653</v>
      </c>
      <c r="C650" s="85" t="s">
        <v>654</v>
      </c>
      <c r="D650" s="71" t="s">
        <v>177</v>
      </c>
      <c r="E650" s="78" t="s">
        <v>327</v>
      </c>
      <c r="F650" s="28" t="s">
        <v>569</v>
      </c>
      <c r="G650" s="81">
        <v>5700</v>
      </c>
      <c r="H650" s="82">
        <v>137</v>
      </c>
      <c r="I650" s="80" t="s">
        <v>179</v>
      </c>
      <c r="K650" s="67"/>
      <c r="L650" s="70"/>
    </row>
    <row r="651" spans="1:12">
      <c r="A651" s="134"/>
      <c r="B651" s="78" t="s">
        <v>655</v>
      </c>
      <c r="C651" s="85" t="s">
        <v>654</v>
      </c>
      <c r="D651" s="71" t="s">
        <v>656</v>
      </c>
      <c r="E651" s="78" t="s">
        <v>327</v>
      </c>
      <c r="F651" s="28" t="s">
        <v>657</v>
      </c>
      <c r="G651" s="81">
        <v>12050</v>
      </c>
      <c r="H651" s="82">
        <v>127.71</v>
      </c>
      <c r="I651" s="80" t="s">
        <v>24</v>
      </c>
      <c r="K651" s="67"/>
      <c r="L651" s="70"/>
    </row>
    <row r="652" spans="1:12">
      <c r="A652" s="134"/>
      <c r="B652" s="78" t="s">
        <v>658</v>
      </c>
      <c r="C652" s="85" t="s">
        <v>659</v>
      </c>
      <c r="D652" s="71" t="s">
        <v>660</v>
      </c>
      <c r="E652" s="78" t="s">
        <v>327</v>
      </c>
      <c r="F652" s="28" t="s">
        <v>661</v>
      </c>
      <c r="G652" s="81">
        <v>2898</v>
      </c>
      <c r="H652" s="82">
        <v>128.19999999999999</v>
      </c>
      <c r="I652" s="80" t="s">
        <v>622</v>
      </c>
      <c r="K652" s="67"/>
      <c r="L652" s="70"/>
    </row>
    <row r="653" spans="1:12">
      <c r="A653" s="134"/>
      <c r="B653" s="78" t="s">
        <v>663</v>
      </c>
      <c r="C653" s="85" t="s">
        <v>664</v>
      </c>
      <c r="D653" s="71" t="s">
        <v>665</v>
      </c>
      <c r="E653" s="78" t="s">
        <v>327</v>
      </c>
      <c r="F653" s="28" t="s">
        <v>569</v>
      </c>
      <c r="G653" s="81">
        <v>7758</v>
      </c>
      <c r="H653" s="82">
        <v>131.5</v>
      </c>
      <c r="I653" s="80" t="s">
        <v>24</v>
      </c>
      <c r="K653" s="67"/>
      <c r="L653" s="70"/>
    </row>
    <row r="654" spans="1:12">
      <c r="A654" s="134"/>
      <c r="B654" s="78" t="s">
        <v>666</v>
      </c>
      <c r="C654" s="85" t="s">
        <v>667</v>
      </c>
      <c r="D654" s="71" t="s">
        <v>200</v>
      </c>
      <c r="E654" s="78" t="s">
        <v>327</v>
      </c>
      <c r="F654" s="28" t="s">
        <v>569</v>
      </c>
      <c r="G654" s="81">
        <v>5807</v>
      </c>
      <c r="H654" s="82">
        <v>128.97999999999999</v>
      </c>
      <c r="I654" s="80" t="s">
        <v>24</v>
      </c>
      <c r="K654" s="67"/>
      <c r="L654" s="70"/>
    </row>
    <row r="655" spans="1:12">
      <c r="A655" s="134"/>
      <c r="B655" s="78" t="s">
        <v>668</v>
      </c>
      <c r="C655" s="85" t="s">
        <v>667</v>
      </c>
      <c r="D655" s="71" t="s">
        <v>669</v>
      </c>
      <c r="E655" s="78" t="s">
        <v>327</v>
      </c>
      <c r="F655" s="28" t="s">
        <v>569</v>
      </c>
      <c r="G655" s="81">
        <v>2620</v>
      </c>
      <c r="H655" s="82">
        <v>137.66</v>
      </c>
      <c r="I655" s="80" t="s">
        <v>88</v>
      </c>
      <c r="K655" s="67"/>
      <c r="L655" s="70"/>
    </row>
    <row r="656" spans="1:12">
      <c r="A656" s="134"/>
      <c r="B656" s="78" t="s">
        <v>670</v>
      </c>
      <c r="C656" s="85" t="s">
        <v>667</v>
      </c>
      <c r="D656" s="71" t="s">
        <v>196</v>
      </c>
      <c r="E656" s="78" t="s">
        <v>327</v>
      </c>
      <c r="F656" s="28" t="s">
        <v>569</v>
      </c>
      <c r="G656" s="81">
        <v>1571</v>
      </c>
      <c r="H656" s="82">
        <v>129.85</v>
      </c>
      <c r="I656" s="80" t="s">
        <v>38</v>
      </c>
      <c r="K656" s="67"/>
      <c r="L656" s="70"/>
    </row>
    <row r="657" spans="1:12">
      <c r="A657" s="134"/>
      <c r="B657" s="78" t="s">
        <v>672</v>
      </c>
      <c r="C657" s="85" t="s">
        <v>673</v>
      </c>
      <c r="D657" s="71" t="s">
        <v>674</v>
      </c>
      <c r="E657" s="78" t="s">
        <v>327</v>
      </c>
      <c r="F657" s="28" t="s">
        <v>569</v>
      </c>
      <c r="G657" s="81">
        <v>265</v>
      </c>
      <c r="H657" s="82">
        <v>102</v>
      </c>
      <c r="I657" s="80" t="s">
        <v>212</v>
      </c>
      <c r="K657" s="67"/>
      <c r="L657" s="70"/>
    </row>
    <row r="658" spans="1:12">
      <c r="A658" s="134"/>
      <c r="B658" s="78" t="s">
        <v>672</v>
      </c>
      <c r="C658" s="85" t="s">
        <v>673</v>
      </c>
      <c r="D658" s="71" t="s">
        <v>675</v>
      </c>
      <c r="E658" s="78" t="s">
        <v>327</v>
      </c>
      <c r="F658" s="28" t="s">
        <v>569</v>
      </c>
      <c r="G658" s="81">
        <v>10268</v>
      </c>
      <c r="H658" s="82">
        <v>127.79</v>
      </c>
      <c r="I658" s="80" t="s">
        <v>154</v>
      </c>
      <c r="K658" s="67"/>
      <c r="L658" s="70"/>
    </row>
    <row r="659" spans="1:12">
      <c r="A659" s="134"/>
      <c r="B659" s="78" t="s">
        <v>676</v>
      </c>
      <c r="C659" s="85" t="s">
        <v>677</v>
      </c>
      <c r="D659" s="71" t="s">
        <v>182</v>
      </c>
      <c r="E659" s="78" t="s">
        <v>327</v>
      </c>
      <c r="F659" s="28" t="s">
        <v>569</v>
      </c>
      <c r="G659" s="81">
        <v>18754</v>
      </c>
      <c r="H659" s="82">
        <v>128.85</v>
      </c>
      <c r="I659" s="80" t="s">
        <v>38</v>
      </c>
      <c r="K659" s="67"/>
      <c r="L659" s="70"/>
    </row>
    <row r="660" spans="1:12">
      <c r="A660" s="134"/>
      <c r="B660" s="78" t="s">
        <v>678</v>
      </c>
      <c r="C660" s="85" t="s">
        <v>679</v>
      </c>
      <c r="D660" s="71" t="s">
        <v>680</v>
      </c>
      <c r="E660" s="78" t="s">
        <v>327</v>
      </c>
      <c r="F660" s="28" t="s">
        <v>551</v>
      </c>
      <c r="G660" s="81">
        <v>1126.81</v>
      </c>
      <c r="H660" s="82">
        <v>138.44</v>
      </c>
      <c r="I660" s="80" t="s">
        <v>179</v>
      </c>
      <c r="K660" s="67"/>
      <c r="L660" s="70"/>
    </row>
    <row r="661" spans="1:12">
      <c r="A661" s="134"/>
      <c r="B661" s="78" t="s">
        <v>681</v>
      </c>
      <c r="C661" s="85" t="s">
        <v>679</v>
      </c>
      <c r="D661" s="71" t="s">
        <v>682</v>
      </c>
      <c r="E661" s="78" t="s">
        <v>327</v>
      </c>
      <c r="F661" s="28" t="s">
        <v>683</v>
      </c>
      <c r="G661" s="81">
        <v>2006</v>
      </c>
      <c r="H661" s="82">
        <v>134.66999999999999</v>
      </c>
      <c r="I661" s="80" t="s">
        <v>38</v>
      </c>
      <c r="K661" s="67"/>
      <c r="L661" s="70"/>
    </row>
    <row r="662" spans="1:12">
      <c r="A662" s="134"/>
      <c r="B662" s="78" t="s">
        <v>686</v>
      </c>
      <c r="C662" s="85" t="s">
        <v>687</v>
      </c>
      <c r="D662" s="71" t="s">
        <v>688</v>
      </c>
      <c r="E662" s="78" t="s">
        <v>327</v>
      </c>
      <c r="F662" s="28" t="s">
        <v>551</v>
      </c>
      <c r="G662" s="81">
        <v>624.6</v>
      </c>
      <c r="H662" s="82">
        <v>133.69</v>
      </c>
      <c r="I662" s="80" t="s">
        <v>38</v>
      </c>
      <c r="K662" s="67"/>
      <c r="L662" s="70"/>
    </row>
    <row r="663" spans="1:12">
      <c r="A663" s="134"/>
      <c r="B663" s="78" t="s">
        <v>702</v>
      </c>
      <c r="C663" s="85" t="s">
        <v>703</v>
      </c>
      <c r="D663" s="71" t="s">
        <v>704</v>
      </c>
      <c r="E663" s="78" t="s">
        <v>327</v>
      </c>
      <c r="F663" s="28" t="s">
        <v>569</v>
      </c>
      <c r="G663" s="81">
        <v>2800</v>
      </c>
      <c r="H663" s="82">
        <v>134.1</v>
      </c>
      <c r="I663" s="80" t="s">
        <v>217</v>
      </c>
      <c r="K663" s="67"/>
      <c r="L663" s="70"/>
    </row>
    <row r="664" spans="1:12">
      <c r="A664" s="134"/>
      <c r="B664" s="78" t="s">
        <v>693</v>
      </c>
      <c r="C664" s="85" t="s">
        <v>694</v>
      </c>
      <c r="D664" s="71" t="s">
        <v>695</v>
      </c>
      <c r="E664" s="78" t="s">
        <v>327</v>
      </c>
      <c r="F664" s="28" t="s">
        <v>657</v>
      </c>
      <c r="G664" s="81">
        <v>13864</v>
      </c>
      <c r="H664" s="82">
        <v>133.58000000000001</v>
      </c>
      <c r="I664" s="80" t="s">
        <v>24</v>
      </c>
      <c r="K664" s="67"/>
      <c r="L664" s="70"/>
    </row>
    <row r="665" spans="1:12">
      <c r="A665" s="134"/>
      <c r="B665" s="78" t="s">
        <v>696</v>
      </c>
      <c r="C665" s="85" t="s">
        <v>697</v>
      </c>
      <c r="D665" s="71" t="s">
        <v>699</v>
      </c>
      <c r="E665" s="78" t="s">
        <v>327</v>
      </c>
      <c r="F665" s="28" t="s">
        <v>683</v>
      </c>
      <c r="G665" s="81">
        <v>1641</v>
      </c>
      <c r="H665" s="82">
        <v>134.31</v>
      </c>
      <c r="I665" s="80" t="s">
        <v>57</v>
      </c>
      <c r="K665" s="67"/>
      <c r="L665" s="70"/>
    </row>
    <row r="666" spans="1:12">
      <c r="A666" s="134"/>
      <c r="B666" s="78" t="s">
        <v>698</v>
      </c>
      <c r="C666" s="85" t="s">
        <v>697</v>
      </c>
      <c r="D666" s="71" t="s">
        <v>700</v>
      </c>
      <c r="E666" s="78" t="s">
        <v>327</v>
      </c>
      <c r="F666" s="28" t="s">
        <v>701</v>
      </c>
      <c r="G666" s="81">
        <v>810</v>
      </c>
      <c r="H666" s="82">
        <v>132.94999999999999</v>
      </c>
      <c r="I666" s="80" t="s">
        <v>88</v>
      </c>
    </row>
    <row r="667" spans="1:12">
      <c r="A667" s="134"/>
      <c r="B667" s="78" t="s">
        <v>705</v>
      </c>
      <c r="C667" s="85" t="s">
        <v>706</v>
      </c>
      <c r="D667" s="71" t="s">
        <v>707</v>
      </c>
      <c r="E667" s="78" t="s">
        <v>327</v>
      </c>
      <c r="F667" s="28" t="s">
        <v>657</v>
      </c>
      <c r="G667" s="81">
        <v>6000</v>
      </c>
      <c r="H667" s="82">
        <v>133.38</v>
      </c>
      <c r="I667" s="80" t="s">
        <v>88</v>
      </c>
    </row>
    <row r="668" spans="1:12">
      <c r="A668" s="134"/>
      <c r="B668" s="78" t="s">
        <v>708</v>
      </c>
      <c r="C668" s="85" t="s">
        <v>706</v>
      </c>
      <c r="D668" s="71" t="s">
        <v>709</v>
      </c>
      <c r="E668" s="78" t="s">
        <v>327</v>
      </c>
      <c r="F668" s="28" t="s">
        <v>657</v>
      </c>
      <c r="G668" s="81">
        <v>40013.43</v>
      </c>
      <c r="H668" s="82">
        <v>135.1</v>
      </c>
      <c r="I668" s="80" t="s">
        <v>24</v>
      </c>
    </row>
    <row r="669" spans="1:12">
      <c r="A669" s="134"/>
      <c r="B669" s="78" t="s">
        <v>708</v>
      </c>
      <c r="C669" s="85" t="s">
        <v>706</v>
      </c>
      <c r="D669" s="71" t="s">
        <v>710</v>
      </c>
      <c r="E669" s="78" t="s">
        <v>327</v>
      </c>
      <c r="F669" s="28" t="s">
        <v>657</v>
      </c>
      <c r="G669" s="81">
        <v>11307.3</v>
      </c>
      <c r="H669" s="82">
        <v>106.3</v>
      </c>
      <c r="I669" s="80" t="s">
        <v>29</v>
      </c>
    </row>
    <row r="670" spans="1:12">
      <c r="A670" s="134"/>
      <c r="B670" s="78" t="s">
        <v>712</v>
      </c>
      <c r="C670" s="85" t="s">
        <v>713</v>
      </c>
      <c r="D670" s="71" t="s">
        <v>424</v>
      </c>
      <c r="E670" s="78" t="s">
        <v>327</v>
      </c>
      <c r="F670" s="28" t="s">
        <v>657</v>
      </c>
      <c r="G670" s="81">
        <v>28628.245999999999</v>
      </c>
      <c r="H670" s="82">
        <v>94.3</v>
      </c>
      <c r="I670" s="80" t="s">
        <v>24</v>
      </c>
    </row>
    <row r="671" spans="1:12">
      <c r="A671" s="134"/>
      <c r="B671" s="78" t="s">
        <v>716</v>
      </c>
      <c r="C671" s="85" t="s">
        <v>717</v>
      </c>
      <c r="D671" s="71" t="s">
        <v>718</v>
      </c>
      <c r="E671" s="78" t="s">
        <v>327</v>
      </c>
      <c r="F671" s="28" t="s">
        <v>683</v>
      </c>
      <c r="G671" s="81">
        <v>1121</v>
      </c>
      <c r="H671" s="82">
        <v>136.47</v>
      </c>
      <c r="I671" s="80" t="s">
        <v>57</v>
      </c>
    </row>
    <row r="672" spans="1:12">
      <c r="A672" s="134"/>
      <c r="B672" s="78" t="s">
        <v>719</v>
      </c>
      <c r="C672" s="85" t="s">
        <v>717</v>
      </c>
      <c r="D672" s="71" t="s">
        <v>720</v>
      </c>
      <c r="E672" s="78" t="s">
        <v>327</v>
      </c>
      <c r="F672" s="28" t="s">
        <v>721</v>
      </c>
      <c r="G672" s="81">
        <v>1000</v>
      </c>
      <c r="H672" s="82">
        <v>106.22</v>
      </c>
      <c r="I672" s="80" t="s">
        <v>29</v>
      </c>
    </row>
    <row r="673" spans="1:11">
      <c r="A673" s="134"/>
      <c r="B673" s="78" t="s">
        <v>722</v>
      </c>
      <c r="C673" s="85" t="s">
        <v>724</v>
      </c>
      <c r="D673" s="71" t="s">
        <v>725</v>
      </c>
      <c r="E673" s="78" t="s">
        <v>327</v>
      </c>
      <c r="F673" s="28" t="s">
        <v>726</v>
      </c>
      <c r="G673" s="81">
        <v>4600</v>
      </c>
      <c r="H673" s="82">
        <v>96</v>
      </c>
      <c r="I673" s="80" t="s">
        <v>24</v>
      </c>
    </row>
    <row r="674" spans="1:11">
      <c r="A674" s="134"/>
      <c r="B674" s="78" t="s">
        <v>723</v>
      </c>
      <c r="C674" s="85" t="s">
        <v>724</v>
      </c>
      <c r="D674" s="71" t="s">
        <v>727</v>
      </c>
      <c r="E674" s="78" t="s">
        <v>327</v>
      </c>
      <c r="F674" s="28" t="s">
        <v>728</v>
      </c>
      <c r="G674" s="81">
        <v>1351</v>
      </c>
      <c r="H674" s="82">
        <v>133.68</v>
      </c>
      <c r="I674" s="80" t="s">
        <v>57</v>
      </c>
    </row>
    <row r="675" spans="1:11">
      <c r="A675" s="134"/>
      <c r="B675" s="78" t="s">
        <v>732</v>
      </c>
      <c r="C675" s="85" t="s">
        <v>733</v>
      </c>
      <c r="D675" s="71" t="s">
        <v>734</v>
      </c>
      <c r="E675" s="78" t="s">
        <v>327</v>
      </c>
      <c r="F675" s="28" t="s">
        <v>657</v>
      </c>
      <c r="G675" s="81">
        <v>1750</v>
      </c>
      <c r="H675" s="82">
        <v>138.5</v>
      </c>
      <c r="I675" s="80" t="s">
        <v>88</v>
      </c>
      <c r="J675"/>
      <c r="K675"/>
    </row>
    <row r="676" spans="1:11">
      <c r="A676" s="134"/>
      <c r="B676" s="78" t="s">
        <v>735</v>
      </c>
      <c r="C676" s="85" t="s">
        <v>736</v>
      </c>
      <c r="D676" s="71" t="s">
        <v>737</v>
      </c>
      <c r="E676" s="78" t="s">
        <v>327</v>
      </c>
      <c r="F676" s="28" t="s">
        <v>738</v>
      </c>
      <c r="G676" s="81">
        <v>2746.5</v>
      </c>
      <c r="H676" s="82">
        <v>137.12</v>
      </c>
      <c r="I676" s="80" t="s">
        <v>38</v>
      </c>
      <c r="J676"/>
      <c r="K676"/>
    </row>
    <row r="677" spans="1:11">
      <c r="A677" s="134"/>
      <c r="B677" s="78" t="s">
        <v>739</v>
      </c>
      <c r="C677" s="85" t="s">
        <v>736</v>
      </c>
      <c r="D677" s="71" t="s">
        <v>740</v>
      </c>
      <c r="E677" s="78" t="s">
        <v>327</v>
      </c>
      <c r="F677" s="28" t="s">
        <v>657</v>
      </c>
      <c r="G677" s="81">
        <v>3322.4</v>
      </c>
      <c r="H677" s="82">
        <v>136.06</v>
      </c>
      <c r="I677" s="80" t="s">
        <v>137</v>
      </c>
      <c r="J677"/>
      <c r="K677"/>
    </row>
    <row r="678" spans="1:11">
      <c r="A678" s="134"/>
      <c r="B678" s="78" t="s">
        <v>741</v>
      </c>
      <c r="C678" s="85" t="s">
        <v>736</v>
      </c>
      <c r="D678" s="71" t="s">
        <v>469</v>
      </c>
      <c r="E678" s="78" t="s">
        <v>327</v>
      </c>
      <c r="F678" s="28" t="s">
        <v>742</v>
      </c>
      <c r="G678" s="81">
        <v>3756.74</v>
      </c>
      <c r="H678" s="82">
        <v>130</v>
      </c>
      <c r="I678" s="80" t="s">
        <v>154</v>
      </c>
      <c r="J678"/>
      <c r="K678"/>
    </row>
    <row r="679" spans="1:11">
      <c r="A679" s="134"/>
      <c r="B679" s="78" t="s">
        <v>743</v>
      </c>
      <c r="C679" s="85" t="s">
        <v>744</v>
      </c>
      <c r="D679" s="71" t="s">
        <v>224</v>
      </c>
      <c r="E679" s="78" t="s">
        <v>327</v>
      </c>
      <c r="F679" s="28" t="s">
        <v>657</v>
      </c>
      <c r="G679" s="81">
        <v>8201.64</v>
      </c>
      <c r="H679" s="82">
        <v>134.30000000000001</v>
      </c>
      <c r="I679" s="80" t="s">
        <v>24</v>
      </c>
      <c r="J679"/>
      <c r="K679"/>
    </row>
    <row r="680" spans="1:11">
      <c r="A680" s="134"/>
      <c r="B680" s="78" t="s">
        <v>748</v>
      </c>
      <c r="C680" s="85" t="s">
        <v>749</v>
      </c>
      <c r="D680" s="71" t="s">
        <v>750</v>
      </c>
      <c r="E680" s="78" t="s">
        <v>327</v>
      </c>
      <c r="F680" s="28" t="s">
        <v>683</v>
      </c>
      <c r="G680" s="81">
        <v>1000</v>
      </c>
      <c r="H680" s="82">
        <v>132</v>
      </c>
      <c r="I680" s="80" t="s">
        <v>83</v>
      </c>
      <c r="J680"/>
      <c r="K680"/>
    </row>
    <row r="681" spans="1:11">
      <c r="A681" s="134"/>
      <c r="B681" s="78" t="s">
        <v>755</v>
      </c>
      <c r="C681" s="85" t="s">
        <v>756</v>
      </c>
      <c r="D681" s="71" t="s">
        <v>757</v>
      </c>
      <c r="E681" s="78" t="s">
        <v>327</v>
      </c>
      <c r="F681" s="28" t="s">
        <v>683</v>
      </c>
      <c r="G681" s="81">
        <v>1200</v>
      </c>
      <c r="H681" s="82">
        <v>133</v>
      </c>
      <c r="I681" s="80" t="s">
        <v>83</v>
      </c>
      <c r="J681"/>
      <c r="K681"/>
    </row>
    <row r="682" spans="1:11">
      <c r="A682" s="134"/>
      <c r="B682" s="78" t="s">
        <v>763</v>
      </c>
      <c r="C682" s="85" t="s">
        <v>760</v>
      </c>
      <c r="D682" s="71" t="s">
        <v>761</v>
      </c>
      <c r="E682" s="78" t="s">
        <v>327</v>
      </c>
      <c r="F682" s="28" t="s">
        <v>762</v>
      </c>
      <c r="G682" s="81">
        <v>2116.6</v>
      </c>
      <c r="H682" s="82">
        <v>91</v>
      </c>
      <c r="I682" s="80" t="s">
        <v>137</v>
      </c>
      <c r="J682"/>
      <c r="K682"/>
    </row>
    <row r="683" spans="1:11">
      <c r="A683" s="134"/>
      <c r="B683" s="78" t="s">
        <v>763</v>
      </c>
      <c r="C683" s="85" t="s">
        <v>764</v>
      </c>
      <c r="D683" s="71" t="s">
        <v>765</v>
      </c>
      <c r="E683" s="78" t="s">
        <v>327</v>
      </c>
      <c r="F683" s="28" t="s">
        <v>588</v>
      </c>
      <c r="G683" s="81">
        <v>153680</v>
      </c>
      <c r="H683" s="82">
        <v>133.37</v>
      </c>
      <c r="I683" s="80" t="s">
        <v>766</v>
      </c>
      <c r="J683"/>
      <c r="K683"/>
    </row>
    <row r="684" spans="1:11">
      <c r="A684" s="134"/>
      <c r="B684" s="78" t="s">
        <v>769</v>
      </c>
      <c r="C684" s="85" t="s">
        <v>770</v>
      </c>
      <c r="D684" s="71" t="s">
        <v>265</v>
      </c>
      <c r="E684" s="78" t="s">
        <v>327</v>
      </c>
      <c r="F684" s="28" t="s">
        <v>683</v>
      </c>
      <c r="G684" s="81">
        <v>668</v>
      </c>
      <c r="H684" s="82">
        <v>134.1</v>
      </c>
      <c r="I684" s="80" t="s">
        <v>83</v>
      </c>
      <c r="J684"/>
      <c r="K684"/>
    </row>
    <row r="685" spans="1:11">
      <c r="A685" s="134"/>
      <c r="B685" s="78" t="s">
        <v>771</v>
      </c>
      <c r="C685" s="85" t="s">
        <v>770</v>
      </c>
      <c r="D685" s="71" t="s">
        <v>772</v>
      </c>
      <c r="E685" s="78" t="s">
        <v>327</v>
      </c>
      <c r="F685" s="28" t="s">
        <v>683</v>
      </c>
      <c r="G685" s="81">
        <v>1069.33</v>
      </c>
      <c r="H685" s="82">
        <v>138.16</v>
      </c>
      <c r="I685" s="80" t="s">
        <v>57</v>
      </c>
      <c r="J685"/>
      <c r="K685"/>
    </row>
    <row r="686" spans="1:11">
      <c r="A686" s="134"/>
      <c r="B686" s="78" t="s">
        <v>774</v>
      </c>
      <c r="C686" s="85" t="s">
        <v>775</v>
      </c>
      <c r="D686" s="71" t="s">
        <v>778</v>
      </c>
      <c r="E686" s="78" t="s">
        <v>327</v>
      </c>
      <c r="F686" s="28" t="s">
        <v>779</v>
      </c>
      <c r="G686" s="81">
        <v>5825</v>
      </c>
      <c r="H686" s="82">
        <v>147.04</v>
      </c>
      <c r="I686" s="80" t="s">
        <v>38</v>
      </c>
      <c r="J686"/>
      <c r="K686"/>
    </row>
    <row r="687" spans="1:11">
      <c r="A687" s="134"/>
      <c r="B687" s="78" t="s">
        <v>776</v>
      </c>
      <c r="C687" s="85" t="s">
        <v>775</v>
      </c>
      <c r="D687" s="71" t="s">
        <v>780</v>
      </c>
      <c r="E687" s="78" t="s">
        <v>327</v>
      </c>
      <c r="F687" s="28" t="s">
        <v>781</v>
      </c>
      <c r="G687" s="81">
        <v>2597.3000000000002</v>
      </c>
      <c r="H687" s="82">
        <v>134.91</v>
      </c>
      <c r="I687" s="80" t="s">
        <v>24</v>
      </c>
      <c r="J687"/>
      <c r="K687"/>
    </row>
    <row r="688" spans="1:11">
      <c r="A688" s="134"/>
      <c r="B688" s="78" t="s">
        <v>777</v>
      </c>
      <c r="C688" s="85" t="s">
        <v>775</v>
      </c>
      <c r="D688" s="71" t="s">
        <v>782</v>
      </c>
      <c r="E688" s="78" t="s">
        <v>327</v>
      </c>
      <c r="F688" s="28" t="s">
        <v>683</v>
      </c>
      <c r="G688" s="81">
        <v>1400</v>
      </c>
      <c r="H688" s="82">
        <v>133.52000000000001</v>
      </c>
      <c r="I688" s="80" t="s">
        <v>57</v>
      </c>
      <c r="J688"/>
      <c r="K688"/>
    </row>
    <row r="689" spans="1:11">
      <c r="A689" s="134"/>
      <c r="B689" s="78" t="s">
        <v>783</v>
      </c>
      <c r="C689" s="85" t="s">
        <v>784</v>
      </c>
      <c r="D689" s="71" t="s">
        <v>785</v>
      </c>
      <c r="E689" s="78" t="s">
        <v>327</v>
      </c>
      <c r="F689" s="28" t="s">
        <v>683</v>
      </c>
      <c r="G689" s="81">
        <v>3885.3</v>
      </c>
      <c r="H689" s="82">
        <v>135.08000000000001</v>
      </c>
      <c r="I689" s="80" t="s">
        <v>92</v>
      </c>
      <c r="J689"/>
      <c r="K689"/>
    </row>
    <row r="690" spans="1:11">
      <c r="A690" s="134"/>
      <c r="B690" s="78" t="s">
        <v>786</v>
      </c>
      <c r="C690" s="85" t="s">
        <v>784</v>
      </c>
      <c r="D690" s="71" t="s">
        <v>272</v>
      </c>
      <c r="E690" s="78" t="s">
        <v>327</v>
      </c>
      <c r="F690" s="28" t="s">
        <v>683</v>
      </c>
      <c r="G690" s="81">
        <v>3500</v>
      </c>
      <c r="H690" s="82">
        <v>137.76</v>
      </c>
      <c r="I690" s="80" t="s">
        <v>88</v>
      </c>
      <c r="J690"/>
      <c r="K690"/>
    </row>
    <row r="691" spans="1:11">
      <c r="A691" s="134"/>
      <c r="B691" s="78" t="s">
        <v>805</v>
      </c>
      <c r="C691" s="85" t="s">
        <v>806</v>
      </c>
      <c r="D691" s="71" t="s">
        <v>279</v>
      </c>
      <c r="E691" s="78" t="s">
        <v>327</v>
      </c>
      <c r="F691" s="28" t="s">
        <v>754</v>
      </c>
      <c r="G691" s="81">
        <v>372</v>
      </c>
      <c r="H691" s="82">
        <v>134.22</v>
      </c>
      <c r="I691" s="80" t="s">
        <v>179</v>
      </c>
      <c r="J691"/>
      <c r="K691"/>
    </row>
    <row r="692" spans="1:11">
      <c r="A692" s="134"/>
      <c r="B692" s="99" t="s">
        <v>812</v>
      </c>
      <c r="C692" s="100" t="s">
        <v>813</v>
      </c>
      <c r="D692" s="71" t="s">
        <v>72</v>
      </c>
      <c r="E692" s="101" t="s">
        <v>327</v>
      </c>
      <c r="F692" s="28" t="s">
        <v>754</v>
      </c>
      <c r="G692" s="102">
        <v>37232</v>
      </c>
      <c r="H692" s="82">
        <v>154.30000000000001</v>
      </c>
      <c r="I692" s="80" t="s">
        <v>137</v>
      </c>
      <c r="J692"/>
      <c r="K692"/>
    </row>
    <row r="693" spans="1:11" ht="30">
      <c r="A693" s="134"/>
      <c r="B693" s="78" t="s">
        <v>818</v>
      </c>
      <c r="C693" s="85" t="s">
        <v>819</v>
      </c>
      <c r="D693" s="71" t="s">
        <v>430</v>
      </c>
      <c r="E693" s="78" t="s">
        <v>327</v>
      </c>
      <c r="F693" s="28" t="s">
        <v>754</v>
      </c>
      <c r="G693" s="81">
        <v>10524.47</v>
      </c>
      <c r="H693" s="82">
        <v>159.66999999999999</v>
      </c>
      <c r="I693" s="80" t="s">
        <v>92</v>
      </c>
      <c r="J693"/>
      <c r="K693"/>
    </row>
    <row r="694" spans="1:11" ht="30">
      <c r="A694" s="134"/>
      <c r="B694" s="78" t="s">
        <v>825</v>
      </c>
      <c r="C694" s="85" t="s">
        <v>826</v>
      </c>
      <c r="D694" s="71" t="s">
        <v>827</v>
      </c>
      <c r="E694" s="78" t="s">
        <v>327</v>
      </c>
      <c r="F694" s="28" t="s">
        <v>754</v>
      </c>
      <c r="G694" s="81">
        <v>448671.82</v>
      </c>
      <c r="H694" s="82">
        <v>169.2</v>
      </c>
      <c r="I694" s="80" t="s">
        <v>828</v>
      </c>
      <c r="J694"/>
      <c r="K694"/>
    </row>
    <row r="695" spans="1:11">
      <c r="A695" s="134"/>
      <c r="B695" s="78" t="s">
        <v>834</v>
      </c>
      <c r="C695" s="85" t="s">
        <v>833</v>
      </c>
      <c r="D695" s="71" t="s">
        <v>832</v>
      </c>
      <c r="E695" s="78" t="s">
        <v>327</v>
      </c>
      <c r="F695" s="28" t="s">
        <v>835</v>
      </c>
      <c r="G695" s="81">
        <v>5000</v>
      </c>
      <c r="H695" s="82">
        <v>155.54</v>
      </c>
      <c r="I695" s="80" t="s">
        <v>24</v>
      </c>
      <c r="J695"/>
      <c r="K695"/>
    </row>
    <row r="696" spans="1:11">
      <c r="A696" s="134"/>
      <c r="B696" s="99" t="s">
        <v>841</v>
      </c>
      <c r="C696" s="100" t="s">
        <v>842</v>
      </c>
      <c r="D696" s="71" t="s">
        <v>843</v>
      </c>
      <c r="E696" s="101" t="s">
        <v>327</v>
      </c>
      <c r="F696" s="28" t="s">
        <v>845</v>
      </c>
      <c r="G696" s="102">
        <v>1247</v>
      </c>
      <c r="H696" s="82">
        <v>160.06</v>
      </c>
      <c r="I696" s="80" t="s">
        <v>844</v>
      </c>
      <c r="J696"/>
      <c r="K696"/>
    </row>
    <row r="697" spans="1:11">
      <c r="A697" s="134"/>
      <c r="B697" s="99" t="s">
        <v>846</v>
      </c>
      <c r="C697" s="100" t="s">
        <v>842</v>
      </c>
      <c r="D697" s="71" t="s">
        <v>290</v>
      </c>
      <c r="E697" s="101" t="s">
        <v>327</v>
      </c>
      <c r="F697" s="28" t="s">
        <v>847</v>
      </c>
      <c r="G697" s="102">
        <v>28691.3</v>
      </c>
      <c r="H697" s="82">
        <v>159.66</v>
      </c>
      <c r="I697" s="80" t="s">
        <v>848</v>
      </c>
      <c r="J697"/>
      <c r="K697"/>
    </row>
    <row r="698" spans="1:11">
      <c r="A698" s="134"/>
      <c r="B698" s="99" t="s">
        <v>849</v>
      </c>
      <c r="C698" s="100" t="s">
        <v>850</v>
      </c>
      <c r="D698" s="71" t="s">
        <v>851</v>
      </c>
      <c r="E698" s="101" t="s">
        <v>327</v>
      </c>
      <c r="F698" s="28" t="s">
        <v>852</v>
      </c>
      <c r="G698" s="102" t="s">
        <v>853</v>
      </c>
      <c r="H698" s="82" t="s">
        <v>854</v>
      </c>
      <c r="I698" s="80" t="s">
        <v>38</v>
      </c>
      <c r="J698"/>
      <c r="K698"/>
    </row>
    <row r="699" spans="1:11">
      <c r="A699" s="134"/>
      <c r="B699" s="99" t="s">
        <v>876</v>
      </c>
      <c r="C699" s="100" t="s">
        <v>877</v>
      </c>
      <c r="D699" s="71" t="s">
        <v>886</v>
      </c>
      <c r="E699" s="101" t="s">
        <v>327</v>
      </c>
      <c r="F699" s="28" t="s">
        <v>878</v>
      </c>
      <c r="G699" s="102">
        <v>3443</v>
      </c>
      <c r="H699" s="82">
        <v>164</v>
      </c>
      <c r="I699" s="80" t="s">
        <v>57</v>
      </c>
      <c r="J699"/>
      <c r="K699"/>
    </row>
    <row r="700" spans="1:11">
      <c r="A700" s="134"/>
      <c r="B700" s="99" t="s">
        <v>879</v>
      </c>
      <c r="C700" s="100" t="s">
        <v>877</v>
      </c>
      <c r="D700" s="71" t="s">
        <v>880</v>
      </c>
      <c r="E700" s="101" t="s">
        <v>327</v>
      </c>
      <c r="F700" s="28" t="s">
        <v>747</v>
      </c>
      <c r="G700" s="102">
        <v>1192.08</v>
      </c>
      <c r="H700" s="82">
        <v>157.55000000000001</v>
      </c>
      <c r="I700" s="80" t="s">
        <v>38</v>
      </c>
      <c r="J700"/>
      <c r="K700"/>
    </row>
    <row r="701" spans="1:11">
      <c r="A701" s="134"/>
      <c r="B701" s="99" t="s">
        <v>881</v>
      </c>
      <c r="C701" s="100" t="s">
        <v>877</v>
      </c>
      <c r="D701" s="71" t="s">
        <v>882</v>
      </c>
      <c r="E701" s="101" t="s">
        <v>327</v>
      </c>
      <c r="F701" s="28" t="s">
        <v>691</v>
      </c>
      <c r="G701" s="102">
        <v>530</v>
      </c>
      <c r="H701" s="82">
        <v>163.94</v>
      </c>
      <c r="I701" s="80" t="s">
        <v>83</v>
      </c>
      <c r="J701"/>
      <c r="K701"/>
    </row>
    <row r="702" spans="1:11">
      <c r="A702" s="134"/>
      <c r="B702" s="99" t="s">
        <v>890</v>
      </c>
      <c r="C702" s="100" t="s">
        <v>891</v>
      </c>
      <c r="D702" s="71" t="s">
        <v>892</v>
      </c>
      <c r="E702" s="101" t="s">
        <v>327</v>
      </c>
      <c r="F702" s="28" t="s">
        <v>893</v>
      </c>
      <c r="G702" s="102">
        <v>27999.863000000001</v>
      </c>
      <c r="H702" s="82">
        <v>154.97999999999999</v>
      </c>
      <c r="I702" s="80" t="s">
        <v>24</v>
      </c>
      <c r="J702"/>
      <c r="K702"/>
    </row>
    <row r="703" spans="1:11">
      <c r="A703" s="134"/>
      <c r="B703" s="99" t="s">
        <v>904</v>
      </c>
      <c r="C703" s="100" t="s">
        <v>903</v>
      </c>
      <c r="D703" s="71" t="s">
        <v>902</v>
      </c>
      <c r="E703" s="101" t="s">
        <v>327</v>
      </c>
      <c r="F703" s="28" t="s">
        <v>835</v>
      </c>
      <c r="G703" s="102">
        <v>2274</v>
      </c>
      <c r="H703" s="82">
        <v>145.21</v>
      </c>
      <c r="I703" s="80" t="s">
        <v>57</v>
      </c>
      <c r="J703"/>
      <c r="K703"/>
    </row>
    <row r="704" spans="1:11">
      <c r="A704" s="134"/>
      <c r="B704" s="99" t="s">
        <v>911</v>
      </c>
      <c r="C704" s="100" t="s">
        <v>912</v>
      </c>
      <c r="D704" s="71" t="s">
        <v>913</v>
      </c>
      <c r="E704" s="101" t="s">
        <v>327</v>
      </c>
      <c r="F704" s="28" t="s">
        <v>914</v>
      </c>
      <c r="G704" s="102">
        <v>1577</v>
      </c>
      <c r="H704" s="82">
        <v>165.64</v>
      </c>
      <c r="I704" s="80" t="s">
        <v>57</v>
      </c>
      <c r="J704"/>
      <c r="K704"/>
    </row>
    <row r="705" spans="1:11">
      <c r="A705" s="134"/>
      <c r="B705" s="78" t="s">
        <v>925</v>
      </c>
      <c r="C705" s="85" t="s">
        <v>926</v>
      </c>
      <c r="D705" s="71" t="s">
        <v>191</v>
      </c>
      <c r="E705" s="78" t="s">
        <v>327</v>
      </c>
      <c r="F705" s="28" t="s">
        <v>893</v>
      </c>
      <c r="G705" s="81">
        <v>5000</v>
      </c>
      <c r="H705" s="82">
        <v>160.65</v>
      </c>
      <c r="I705" s="80" t="s">
        <v>38</v>
      </c>
      <c r="J705"/>
      <c r="K705"/>
    </row>
    <row r="706" spans="1:11">
      <c r="A706" s="134"/>
      <c r="B706" s="78" t="s">
        <v>933</v>
      </c>
      <c r="C706" s="85" t="s">
        <v>932</v>
      </c>
      <c r="D706" s="71" t="s">
        <v>934</v>
      </c>
      <c r="E706" s="78" t="s">
        <v>327</v>
      </c>
      <c r="F706" s="28" t="s">
        <v>893</v>
      </c>
      <c r="G706" s="81">
        <v>10063</v>
      </c>
      <c r="H706" s="82">
        <v>178.92</v>
      </c>
      <c r="I706" s="80" t="s">
        <v>24</v>
      </c>
      <c r="J706"/>
      <c r="K706"/>
    </row>
    <row r="707" spans="1:11">
      <c r="A707" s="134"/>
      <c r="B707" s="78" t="s">
        <v>933</v>
      </c>
      <c r="C707" s="85" t="s">
        <v>932</v>
      </c>
      <c r="D707" s="71" t="s">
        <v>935</v>
      </c>
      <c r="E707" s="78" t="s">
        <v>327</v>
      </c>
      <c r="F707" s="28" t="s">
        <v>893</v>
      </c>
      <c r="G707" s="81">
        <v>5375</v>
      </c>
      <c r="H707" s="82">
        <v>178.92</v>
      </c>
      <c r="I707" s="80" t="s">
        <v>38</v>
      </c>
      <c r="J707"/>
      <c r="K707"/>
    </row>
    <row r="708" spans="1:11">
      <c r="A708" s="134"/>
      <c r="B708" s="78" t="s">
        <v>933</v>
      </c>
      <c r="C708" s="85" t="s">
        <v>932</v>
      </c>
      <c r="D708" s="71" t="s">
        <v>936</v>
      </c>
      <c r="E708" s="78" t="s">
        <v>327</v>
      </c>
      <c r="F708" s="28" t="s">
        <v>893</v>
      </c>
      <c r="G708" s="81">
        <v>7861</v>
      </c>
      <c r="H708" s="82">
        <v>178.92</v>
      </c>
      <c r="I708" s="80" t="s">
        <v>24</v>
      </c>
      <c r="J708"/>
      <c r="K708"/>
    </row>
    <row r="709" spans="1:11">
      <c r="A709" s="134"/>
      <c r="B709" s="78" t="s">
        <v>933</v>
      </c>
      <c r="C709" s="85" t="s">
        <v>932</v>
      </c>
      <c r="D709" s="71" t="s">
        <v>937</v>
      </c>
      <c r="E709" s="78" t="s">
        <v>327</v>
      </c>
      <c r="F709" s="28" t="s">
        <v>893</v>
      </c>
      <c r="G709" s="81">
        <v>6273</v>
      </c>
      <c r="H709" s="82">
        <v>178.92</v>
      </c>
      <c r="I709" s="80" t="s">
        <v>38</v>
      </c>
      <c r="J709"/>
      <c r="K709"/>
    </row>
    <row r="710" spans="1:11">
      <c r="A710" s="134"/>
      <c r="B710" s="78" t="s">
        <v>933</v>
      </c>
      <c r="C710" s="85" t="s">
        <v>932</v>
      </c>
      <c r="D710" s="71" t="s">
        <v>938</v>
      </c>
      <c r="E710" s="78" t="s">
        <v>327</v>
      </c>
      <c r="F710" s="28" t="s">
        <v>893</v>
      </c>
      <c r="G710" s="81">
        <v>24660</v>
      </c>
      <c r="H710" s="82">
        <v>178.92</v>
      </c>
      <c r="I710" s="80" t="s">
        <v>24</v>
      </c>
      <c r="J710"/>
      <c r="K710"/>
    </row>
    <row r="711" spans="1:11">
      <c r="A711" s="134"/>
      <c r="B711" s="78" t="s">
        <v>933</v>
      </c>
      <c r="C711" s="85" t="s">
        <v>932</v>
      </c>
      <c r="D711" s="71" t="s">
        <v>939</v>
      </c>
      <c r="E711" s="78" t="s">
        <v>327</v>
      </c>
      <c r="F711" s="28" t="s">
        <v>893</v>
      </c>
      <c r="G711" s="81">
        <v>13470</v>
      </c>
      <c r="H711" s="82">
        <v>178.92</v>
      </c>
      <c r="I711" s="80" t="s">
        <v>848</v>
      </c>
      <c r="J711"/>
      <c r="K711"/>
    </row>
    <row r="712" spans="1:11">
      <c r="A712" s="134"/>
      <c r="B712" s="78" t="s">
        <v>933</v>
      </c>
      <c r="C712" s="85" t="s">
        <v>932</v>
      </c>
      <c r="D712" s="71" t="s">
        <v>940</v>
      </c>
      <c r="E712" s="78" t="s">
        <v>327</v>
      </c>
      <c r="F712" s="28" t="s">
        <v>893</v>
      </c>
      <c r="G712" s="81">
        <v>7853</v>
      </c>
      <c r="H712" s="82">
        <v>178.92</v>
      </c>
      <c r="I712" s="80" t="s">
        <v>57</v>
      </c>
      <c r="J712"/>
      <c r="K712"/>
    </row>
    <row r="713" spans="1:11">
      <c r="A713" s="134"/>
      <c r="B713" s="78" t="s">
        <v>933</v>
      </c>
      <c r="C713" s="85" t="s">
        <v>932</v>
      </c>
      <c r="D713" s="71" t="s">
        <v>941</v>
      </c>
      <c r="E713" s="78" t="s">
        <v>327</v>
      </c>
      <c r="F713" s="28" t="s">
        <v>893</v>
      </c>
      <c r="G713" s="81">
        <v>4995</v>
      </c>
      <c r="H713" s="82">
        <v>178.92</v>
      </c>
      <c r="I713" s="80" t="s">
        <v>38</v>
      </c>
      <c r="J713"/>
      <c r="K713"/>
    </row>
    <row r="714" spans="1:11" ht="30">
      <c r="A714" s="134"/>
      <c r="B714" s="78" t="s">
        <v>944</v>
      </c>
      <c r="C714" s="85" t="s">
        <v>945</v>
      </c>
      <c r="D714" s="71" t="s">
        <v>946</v>
      </c>
      <c r="E714" s="78" t="s">
        <v>327</v>
      </c>
      <c r="F714" s="28" t="s">
        <v>947</v>
      </c>
      <c r="G714" s="81">
        <v>1540</v>
      </c>
      <c r="H714" s="82">
        <v>159.26</v>
      </c>
      <c r="I714" s="80" t="s">
        <v>88</v>
      </c>
      <c r="J714"/>
      <c r="K714"/>
    </row>
    <row r="715" spans="1:11">
      <c r="A715" s="134"/>
      <c r="B715" s="78" t="s">
        <v>954</v>
      </c>
      <c r="C715" s="85" t="s">
        <v>953</v>
      </c>
      <c r="D715" s="71" t="s">
        <v>955</v>
      </c>
      <c r="E715" s="78" t="s">
        <v>327</v>
      </c>
      <c r="F715" s="28" t="s">
        <v>893</v>
      </c>
      <c r="G715" s="81">
        <v>2647.61</v>
      </c>
      <c r="H715" s="82">
        <v>165</v>
      </c>
      <c r="I715" s="80" t="s">
        <v>154</v>
      </c>
      <c r="J715"/>
      <c r="K715"/>
    </row>
    <row r="716" spans="1:11">
      <c r="A716" s="134"/>
      <c r="B716" s="78" t="s">
        <v>962</v>
      </c>
      <c r="C716" s="85" t="s">
        <v>960</v>
      </c>
      <c r="D716" s="71" t="s">
        <v>961</v>
      </c>
      <c r="E716" s="78" t="s">
        <v>327</v>
      </c>
      <c r="F716" s="28" t="s">
        <v>963</v>
      </c>
      <c r="G716" s="81">
        <v>63000</v>
      </c>
      <c r="H716" s="82">
        <v>172.54</v>
      </c>
      <c r="I716" s="80" t="s">
        <v>964</v>
      </c>
      <c r="J716"/>
      <c r="K716"/>
    </row>
    <row r="717" spans="1:11">
      <c r="A717" s="134"/>
      <c r="B717" s="78" t="s">
        <v>973</v>
      </c>
      <c r="C717" s="85" t="s">
        <v>966</v>
      </c>
      <c r="D717" s="71" t="s">
        <v>974</v>
      </c>
      <c r="E717" s="78" t="s">
        <v>327</v>
      </c>
      <c r="F717" s="28" t="s">
        <v>893</v>
      </c>
      <c r="G717" s="81">
        <v>1482.96</v>
      </c>
      <c r="H717" s="82">
        <v>163.65</v>
      </c>
      <c r="I717" s="80" t="s">
        <v>38</v>
      </c>
      <c r="J717"/>
      <c r="K717"/>
    </row>
    <row r="718" spans="1:11">
      <c r="A718" s="134"/>
      <c r="B718" s="78" t="s">
        <v>975</v>
      </c>
      <c r="C718" s="85" t="s">
        <v>966</v>
      </c>
      <c r="D718" s="71" t="s">
        <v>976</v>
      </c>
      <c r="E718" s="78" t="s">
        <v>327</v>
      </c>
      <c r="F718" s="28" t="s">
        <v>893</v>
      </c>
      <c r="G718" s="81">
        <v>990</v>
      </c>
      <c r="H718" s="82">
        <v>164.55</v>
      </c>
      <c r="I718" s="80" t="s">
        <v>57</v>
      </c>
      <c r="J718"/>
      <c r="K718"/>
    </row>
    <row r="719" spans="1:11">
      <c r="A719" s="134"/>
      <c r="B719" s="78" t="s">
        <v>981</v>
      </c>
      <c r="C719" s="85" t="s">
        <v>982</v>
      </c>
      <c r="D719" s="71" t="s">
        <v>983</v>
      </c>
      <c r="E719" s="78" t="s">
        <v>327</v>
      </c>
      <c r="F719" s="28" t="s">
        <v>835</v>
      </c>
      <c r="G719" s="81">
        <v>1853</v>
      </c>
      <c r="H719" s="82">
        <v>161.27000000000001</v>
      </c>
      <c r="I719" s="80" t="s">
        <v>38</v>
      </c>
      <c r="J719"/>
      <c r="K719"/>
    </row>
    <row r="720" spans="1:11">
      <c r="A720" s="134"/>
      <c r="B720" s="78" t="s">
        <v>984</v>
      </c>
      <c r="C720" s="85" t="s">
        <v>982</v>
      </c>
      <c r="D720" s="71" t="s">
        <v>985</v>
      </c>
      <c r="E720" s="78" t="s">
        <v>327</v>
      </c>
      <c r="F720" s="28" t="s">
        <v>893</v>
      </c>
      <c r="G720" s="81">
        <v>1359</v>
      </c>
      <c r="H720" s="82">
        <v>162.06</v>
      </c>
      <c r="I720" s="80" t="s">
        <v>83</v>
      </c>
      <c r="J720"/>
      <c r="K720"/>
    </row>
    <row r="721" spans="1:11">
      <c r="A721" s="134"/>
      <c r="B721" s="78" t="s">
        <v>989</v>
      </c>
      <c r="C721" s="85" t="s">
        <v>987</v>
      </c>
      <c r="D721" s="71" t="s">
        <v>757</v>
      </c>
      <c r="E721" s="78" t="s">
        <v>327</v>
      </c>
      <c r="F721" s="28" t="s">
        <v>893</v>
      </c>
      <c r="G721" s="81">
        <v>1200</v>
      </c>
      <c r="H721" s="82">
        <v>164.07</v>
      </c>
      <c r="I721" s="80" t="s">
        <v>83</v>
      </c>
      <c r="J721"/>
      <c r="K721"/>
    </row>
    <row r="722" spans="1:11">
      <c r="A722" s="134"/>
      <c r="B722" s="78" t="s">
        <v>986</v>
      </c>
      <c r="C722" s="85" t="s">
        <v>987</v>
      </c>
      <c r="D722" s="71" t="s">
        <v>988</v>
      </c>
      <c r="E722" s="78" t="s">
        <v>327</v>
      </c>
      <c r="F722" s="28" t="s">
        <v>893</v>
      </c>
      <c r="G722" s="81">
        <v>8325</v>
      </c>
      <c r="H722" s="82">
        <v>153.84</v>
      </c>
      <c r="I722" s="80" t="s">
        <v>92</v>
      </c>
      <c r="J722"/>
      <c r="K722"/>
    </row>
    <row r="723" spans="1:11">
      <c r="A723" s="134"/>
      <c r="B723" s="78" t="s">
        <v>999</v>
      </c>
      <c r="C723" s="85" t="s">
        <v>994</v>
      </c>
      <c r="D723" s="71" t="s">
        <v>996</v>
      </c>
      <c r="E723" s="78" t="s">
        <v>327</v>
      </c>
      <c r="F723" s="28" t="s">
        <v>893</v>
      </c>
      <c r="G723" s="81">
        <v>7422.6239999999998</v>
      </c>
      <c r="H723" s="82">
        <v>160.51</v>
      </c>
      <c r="I723" s="80" t="s">
        <v>24</v>
      </c>
      <c r="J723"/>
      <c r="K723"/>
    </row>
    <row r="724" spans="1:11">
      <c r="A724" s="134"/>
      <c r="B724" s="78" t="s">
        <v>998</v>
      </c>
      <c r="C724" s="85" t="s">
        <v>994</v>
      </c>
      <c r="D724" s="71" t="s">
        <v>997</v>
      </c>
      <c r="E724" s="78" t="s">
        <v>327</v>
      </c>
      <c r="F724" s="28" t="s">
        <v>1000</v>
      </c>
      <c r="G724" s="81">
        <v>1297.7</v>
      </c>
      <c r="H724" s="82">
        <v>164.94</v>
      </c>
      <c r="I724" s="80" t="s">
        <v>83</v>
      </c>
      <c r="J724"/>
      <c r="K724"/>
    </row>
    <row r="725" spans="1:11">
      <c r="A725" s="134"/>
      <c r="B725" s="78" t="s">
        <v>1010</v>
      </c>
      <c r="C725" s="85" t="s">
        <v>1011</v>
      </c>
      <c r="D725" s="71" t="s">
        <v>1012</v>
      </c>
      <c r="E725" s="78" t="s">
        <v>327</v>
      </c>
      <c r="F725" s="28" t="s">
        <v>893</v>
      </c>
      <c r="G725" s="81">
        <v>3732.86</v>
      </c>
      <c r="H725" s="82">
        <v>164.24</v>
      </c>
      <c r="I725" s="80" t="s">
        <v>57</v>
      </c>
      <c r="J725"/>
      <c r="K725"/>
    </row>
    <row r="726" spans="1:11">
      <c r="A726" s="134"/>
      <c r="B726" s="78" t="s">
        <v>1014</v>
      </c>
      <c r="C726" s="85" t="s">
        <v>1011</v>
      </c>
      <c r="D726" s="71" t="s">
        <v>1013</v>
      </c>
      <c r="E726" s="78" t="s">
        <v>327</v>
      </c>
      <c r="F726" s="28" t="s">
        <v>893</v>
      </c>
      <c r="G726" s="81">
        <v>4300</v>
      </c>
      <c r="H726" s="82">
        <v>152</v>
      </c>
      <c r="I726" s="80" t="s">
        <v>88</v>
      </c>
      <c r="J726"/>
      <c r="K726"/>
    </row>
    <row r="727" spans="1:11">
      <c r="A727" s="134"/>
      <c r="B727" s="78" t="s">
        <v>1015</v>
      </c>
      <c r="C727" s="85" t="s">
        <v>1011</v>
      </c>
      <c r="D727" s="71" t="s">
        <v>1018</v>
      </c>
      <c r="E727" s="78" t="s">
        <v>327</v>
      </c>
      <c r="F727" s="28" t="s">
        <v>893</v>
      </c>
      <c r="G727" s="81">
        <v>8500</v>
      </c>
      <c r="H727" s="82">
        <v>164.16</v>
      </c>
      <c r="I727" s="80" t="s">
        <v>88</v>
      </c>
      <c r="J727"/>
      <c r="K727"/>
    </row>
    <row r="728" spans="1:11">
      <c r="A728" s="134"/>
      <c r="B728" s="78" t="s">
        <v>1016</v>
      </c>
      <c r="C728" s="85" t="s">
        <v>1011</v>
      </c>
      <c r="D728" s="71" t="s">
        <v>1017</v>
      </c>
      <c r="E728" s="78" t="s">
        <v>327</v>
      </c>
      <c r="F728" s="28" t="s">
        <v>835</v>
      </c>
      <c r="G728" s="81">
        <v>2700</v>
      </c>
      <c r="H728" s="82">
        <v>161.04</v>
      </c>
      <c r="I728" s="80" t="s">
        <v>83</v>
      </c>
      <c r="J728"/>
      <c r="K728"/>
    </row>
    <row r="729" spans="1:11">
      <c r="A729" s="134"/>
      <c r="B729" s="78" t="s">
        <v>1032</v>
      </c>
      <c r="C729" s="85" t="s">
        <v>1031</v>
      </c>
      <c r="D729" s="71" t="s">
        <v>1033</v>
      </c>
      <c r="E729" s="78" t="s">
        <v>327</v>
      </c>
      <c r="F729" s="28" t="s">
        <v>1034</v>
      </c>
      <c r="G729" s="81">
        <v>1120</v>
      </c>
      <c r="H729" s="82">
        <v>165</v>
      </c>
      <c r="I729" s="80" t="s">
        <v>83</v>
      </c>
      <c r="J729"/>
      <c r="K729"/>
    </row>
    <row r="730" spans="1:11">
      <c r="A730" s="134"/>
      <c r="B730" s="78" t="s">
        <v>1049</v>
      </c>
      <c r="C730" s="85" t="s">
        <v>1044</v>
      </c>
      <c r="D730" s="71" t="s">
        <v>1048</v>
      </c>
      <c r="E730" s="78" t="s">
        <v>327</v>
      </c>
      <c r="F730" s="28" t="s">
        <v>835</v>
      </c>
      <c r="G730" s="81">
        <v>2856</v>
      </c>
      <c r="H730" s="82">
        <v>146.88999999999999</v>
      </c>
      <c r="I730" s="80" t="s">
        <v>92</v>
      </c>
      <c r="J730"/>
      <c r="K730"/>
    </row>
    <row r="731" spans="1:11">
      <c r="A731" s="134"/>
      <c r="B731" s="78" t="s">
        <v>1062</v>
      </c>
      <c r="C731" s="85" t="s">
        <v>1054</v>
      </c>
      <c r="D731" s="71" t="s">
        <v>1063</v>
      </c>
      <c r="E731" s="78" t="s">
        <v>327</v>
      </c>
      <c r="F731" s="28" t="s">
        <v>1000</v>
      </c>
      <c r="G731" s="81">
        <v>2370</v>
      </c>
      <c r="H731" s="82">
        <v>159.41999999999999</v>
      </c>
      <c r="I731" s="80" t="s">
        <v>24</v>
      </c>
      <c r="J731"/>
      <c r="K731"/>
    </row>
    <row r="732" spans="1:11">
      <c r="A732" s="134"/>
      <c r="B732" s="78" t="s">
        <v>1079</v>
      </c>
      <c r="C732" s="85" t="s">
        <v>1078</v>
      </c>
      <c r="D732" s="71" t="s">
        <v>1080</v>
      </c>
      <c r="E732" s="78" t="s">
        <v>327</v>
      </c>
      <c r="F732" s="28" t="s">
        <v>1081</v>
      </c>
      <c r="G732" s="81">
        <v>7000</v>
      </c>
      <c r="H732" s="82">
        <v>163.69</v>
      </c>
      <c r="I732" s="80" t="s">
        <v>92</v>
      </c>
      <c r="J732"/>
      <c r="K732"/>
    </row>
    <row r="733" spans="1:11">
      <c r="A733" s="134"/>
      <c r="B733" s="78" t="s">
        <v>1088</v>
      </c>
      <c r="C733" s="85" t="s">
        <v>1094</v>
      </c>
      <c r="D733" s="71" t="s">
        <v>207</v>
      </c>
      <c r="E733" s="78" t="s">
        <v>327</v>
      </c>
      <c r="F733" s="28" t="s">
        <v>1089</v>
      </c>
      <c r="G733" s="81">
        <v>13543</v>
      </c>
      <c r="H733" s="82">
        <v>157.5</v>
      </c>
      <c r="I733" s="80" t="s">
        <v>92</v>
      </c>
      <c r="J733"/>
      <c r="K733"/>
    </row>
    <row r="734" spans="1:11">
      <c r="A734" s="134"/>
      <c r="B734" s="78" t="s">
        <v>1090</v>
      </c>
      <c r="C734" s="85" t="s">
        <v>1094</v>
      </c>
      <c r="D734" s="71" t="s">
        <v>1091</v>
      </c>
      <c r="E734" s="78" t="s">
        <v>327</v>
      </c>
      <c r="F734" s="28" t="s">
        <v>1000</v>
      </c>
      <c r="G734" s="81">
        <v>1200</v>
      </c>
      <c r="H734" s="82">
        <v>158.25</v>
      </c>
      <c r="I734" s="80" t="s">
        <v>38</v>
      </c>
      <c r="J734"/>
      <c r="K734"/>
    </row>
    <row r="735" spans="1:11">
      <c r="A735" s="134"/>
      <c r="B735" s="78" t="s">
        <v>1093</v>
      </c>
      <c r="C735" s="85" t="s">
        <v>1094</v>
      </c>
      <c r="D735" s="71" t="s">
        <v>1092</v>
      </c>
      <c r="E735" s="78" t="s">
        <v>327</v>
      </c>
      <c r="F735" s="28" t="s">
        <v>1000</v>
      </c>
      <c r="G735" s="81">
        <v>8100</v>
      </c>
      <c r="H735" s="82">
        <v>158.74</v>
      </c>
      <c r="I735" s="80" t="s">
        <v>92</v>
      </c>
      <c r="J735"/>
      <c r="K735"/>
    </row>
    <row r="736" spans="1:11">
      <c r="A736" s="134"/>
      <c r="B736" s="78" t="s">
        <v>1103</v>
      </c>
      <c r="C736" s="85" t="s">
        <v>1104</v>
      </c>
      <c r="D736" s="71" t="s">
        <v>1105</v>
      </c>
      <c r="E736" s="78" t="s">
        <v>327</v>
      </c>
      <c r="F736" s="28" t="s">
        <v>1106</v>
      </c>
      <c r="G736" s="81">
        <v>2687.76</v>
      </c>
      <c r="H736" s="82">
        <v>161.59</v>
      </c>
      <c r="I736" s="80" t="s">
        <v>137</v>
      </c>
      <c r="J736"/>
      <c r="K736"/>
    </row>
    <row r="737" spans="1:11">
      <c r="A737" s="134"/>
      <c r="B737" s="78" t="s">
        <v>1109</v>
      </c>
      <c r="C737" s="85" t="s">
        <v>1108</v>
      </c>
      <c r="D737" s="71" t="s">
        <v>1110</v>
      </c>
      <c r="E737" s="78" t="s">
        <v>327</v>
      </c>
      <c r="F737" s="28" t="s">
        <v>1111</v>
      </c>
      <c r="G737" s="81">
        <v>952</v>
      </c>
      <c r="H737" s="82">
        <v>167.75</v>
      </c>
      <c r="I737" s="80" t="s">
        <v>83</v>
      </c>
      <c r="J737"/>
      <c r="K737"/>
    </row>
    <row r="738" spans="1:11">
      <c r="A738" s="134"/>
      <c r="B738" s="78" t="s">
        <v>1107</v>
      </c>
      <c r="C738" s="85" t="s">
        <v>1108</v>
      </c>
      <c r="D738" s="71" t="s">
        <v>1112</v>
      </c>
      <c r="E738" s="78" t="s">
        <v>327</v>
      </c>
      <c r="F738" s="28" t="s">
        <v>1000</v>
      </c>
      <c r="G738" s="81">
        <v>1045</v>
      </c>
      <c r="H738" s="82">
        <v>117</v>
      </c>
      <c r="I738" s="80" t="s">
        <v>38</v>
      </c>
      <c r="J738"/>
      <c r="K738"/>
    </row>
    <row r="739" spans="1:11">
      <c r="A739" s="134"/>
      <c r="B739" s="78" t="s">
        <v>1117</v>
      </c>
      <c r="C739" s="85" t="s">
        <v>1116</v>
      </c>
      <c r="D739" s="71" t="s">
        <v>1115</v>
      </c>
      <c r="E739" s="78" t="s">
        <v>327</v>
      </c>
      <c r="F739" s="28" t="s">
        <v>1000</v>
      </c>
      <c r="G739" s="81">
        <v>1252</v>
      </c>
      <c r="H739" s="82">
        <v>160</v>
      </c>
      <c r="I739" s="80" t="s">
        <v>83</v>
      </c>
      <c r="J739"/>
      <c r="K739"/>
    </row>
    <row r="740" spans="1:11">
      <c r="A740" s="134"/>
      <c r="B740" s="78" t="s">
        <v>1118</v>
      </c>
      <c r="C740" s="85" t="s">
        <v>1116</v>
      </c>
      <c r="D740" s="71" t="s">
        <v>1121</v>
      </c>
      <c r="E740" s="78" t="s">
        <v>327</v>
      </c>
      <c r="F740" s="28" t="s">
        <v>835</v>
      </c>
      <c r="G740" s="81">
        <v>3645</v>
      </c>
      <c r="H740" s="82">
        <v>159.61000000000001</v>
      </c>
      <c r="I740" s="80" t="s">
        <v>24</v>
      </c>
      <c r="J740"/>
      <c r="K740"/>
    </row>
    <row r="741" spans="1:11">
      <c r="A741" s="134"/>
      <c r="B741" s="78" t="s">
        <v>1119</v>
      </c>
      <c r="C741" s="85" t="s">
        <v>1116</v>
      </c>
      <c r="D741" s="71" t="s">
        <v>1120</v>
      </c>
      <c r="E741" s="78" t="s">
        <v>327</v>
      </c>
      <c r="F741" s="28" t="s">
        <v>1000</v>
      </c>
      <c r="G741" s="81">
        <v>1050</v>
      </c>
      <c r="H741" s="82">
        <v>164.06</v>
      </c>
      <c r="I741" s="80" t="s">
        <v>57</v>
      </c>
      <c r="J741"/>
      <c r="K741"/>
    </row>
    <row r="742" spans="1:11">
      <c r="A742" s="134"/>
      <c r="B742" s="78" t="s">
        <v>1124</v>
      </c>
      <c r="C742" s="85" t="s">
        <v>1125</v>
      </c>
      <c r="D742" s="71" t="s">
        <v>376</v>
      </c>
      <c r="E742" s="78" t="s">
        <v>327</v>
      </c>
      <c r="F742" s="28" t="s">
        <v>1000</v>
      </c>
      <c r="G742" s="81">
        <v>1257</v>
      </c>
      <c r="H742" s="82">
        <v>162.68</v>
      </c>
      <c r="I742" s="80" t="s">
        <v>1126</v>
      </c>
      <c r="J742"/>
      <c r="K742"/>
    </row>
    <row r="743" spans="1:11">
      <c r="A743" s="134"/>
      <c r="B743" s="78" t="s">
        <v>1133</v>
      </c>
      <c r="C743" s="85" t="s">
        <v>1131</v>
      </c>
      <c r="D743" s="71" t="s">
        <v>1132</v>
      </c>
      <c r="E743" s="78" t="s">
        <v>327</v>
      </c>
      <c r="F743" s="28" t="s">
        <v>1000</v>
      </c>
      <c r="G743" s="81">
        <v>754.48</v>
      </c>
      <c r="H743" s="82">
        <v>166.04</v>
      </c>
      <c r="I743" s="80" t="s">
        <v>179</v>
      </c>
      <c r="J743"/>
      <c r="K743"/>
    </row>
    <row r="744" spans="1:11">
      <c r="A744" s="134"/>
      <c r="B744" s="78" t="s">
        <v>1134</v>
      </c>
      <c r="C744" s="85" t="s">
        <v>1131</v>
      </c>
      <c r="D744" s="71" t="s">
        <v>1135</v>
      </c>
      <c r="E744" s="78" t="s">
        <v>327</v>
      </c>
      <c r="F744" s="28" t="s">
        <v>1000</v>
      </c>
      <c r="G744" s="81">
        <v>2994.66</v>
      </c>
      <c r="H744" s="82">
        <v>163.12</v>
      </c>
      <c r="I744" s="80" t="s">
        <v>24</v>
      </c>
      <c r="J744"/>
      <c r="K744"/>
    </row>
    <row r="745" spans="1:11">
      <c r="A745" s="134"/>
      <c r="B745" s="78" t="s">
        <v>1136</v>
      </c>
      <c r="C745" s="85" t="s">
        <v>1131</v>
      </c>
      <c r="D745" s="71" t="s">
        <v>378</v>
      </c>
      <c r="E745" s="78" t="s">
        <v>327</v>
      </c>
      <c r="F745" s="28" t="s">
        <v>1000</v>
      </c>
      <c r="G745" s="81">
        <v>737</v>
      </c>
      <c r="H745" s="82">
        <v>166.34</v>
      </c>
      <c r="I745" s="80" t="s">
        <v>57</v>
      </c>
      <c r="J745"/>
      <c r="K745"/>
    </row>
    <row r="746" spans="1:11">
      <c r="A746" s="134"/>
      <c r="B746" s="78" t="s">
        <v>1137</v>
      </c>
      <c r="C746" s="85" t="s">
        <v>1131</v>
      </c>
      <c r="D746" s="71" t="s">
        <v>983</v>
      </c>
      <c r="E746" s="78" t="s">
        <v>327</v>
      </c>
      <c r="F746" s="28" t="s">
        <v>835</v>
      </c>
      <c r="G746" s="81">
        <v>1853</v>
      </c>
      <c r="H746" s="82">
        <v>170.65</v>
      </c>
      <c r="I746" s="80" t="s">
        <v>38</v>
      </c>
      <c r="J746"/>
      <c r="K746"/>
    </row>
    <row r="747" spans="1:11" ht="30" customHeight="1">
      <c r="A747" s="134"/>
      <c r="B747" s="78" t="s">
        <v>1143</v>
      </c>
      <c r="C747" s="85" t="s">
        <v>1141</v>
      </c>
      <c r="D747" s="71" t="s">
        <v>1142</v>
      </c>
      <c r="E747" s="78" t="s">
        <v>327</v>
      </c>
      <c r="F747" s="28" t="s">
        <v>835</v>
      </c>
      <c r="G747" s="81">
        <v>1453</v>
      </c>
      <c r="H747" s="82">
        <v>161.12</v>
      </c>
      <c r="I747" s="80" t="s">
        <v>57</v>
      </c>
      <c r="J747"/>
      <c r="K747"/>
    </row>
    <row r="748" spans="1:11">
      <c r="A748" s="134"/>
      <c r="B748" s="78" t="s">
        <v>1147</v>
      </c>
      <c r="C748" s="85" t="s">
        <v>1146</v>
      </c>
      <c r="D748" s="71" t="s">
        <v>1145</v>
      </c>
      <c r="E748" s="78" t="s">
        <v>327</v>
      </c>
      <c r="F748" s="28" t="s">
        <v>835</v>
      </c>
      <c r="G748" s="81">
        <v>19386.52</v>
      </c>
      <c r="H748" s="82">
        <v>157</v>
      </c>
      <c r="I748" s="80" t="s">
        <v>24</v>
      </c>
      <c r="J748"/>
      <c r="K748"/>
    </row>
    <row r="749" spans="1:11">
      <c r="A749" s="134"/>
      <c r="B749" s="78" t="s">
        <v>1151</v>
      </c>
      <c r="C749" s="85" t="s">
        <v>1153</v>
      </c>
      <c r="D749" s="71" t="s">
        <v>1154</v>
      </c>
      <c r="E749" s="78" t="s">
        <v>327</v>
      </c>
      <c r="F749" s="28" t="s">
        <v>835</v>
      </c>
      <c r="G749" s="81">
        <v>1247.5</v>
      </c>
      <c r="H749" s="82">
        <v>166</v>
      </c>
      <c r="I749" s="80" t="s">
        <v>38</v>
      </c>
      <c r="J749"/>
      <c r="K749"/>
    </row>
    <row r="750" spans="1:11">
      <c r="A750" s="134"/>
      <c r="B750" s="78" t="s">
        <v>1152</v>
      </c>
      <c r="C750" s="85" t="s">
        <v>1153</v>
      </c>
      <c r="D750" s="71" t="s">
        <v>1155</v>
      </c>
      <c r="E750" s="78" t="s">
        <v>327</v>
      </c>
      <c r="F750" s="28" t="s">
        <v>1157</v>
      </c>
      <c r="G750" s="81">
        <v>877.2</v>
      </c>
      <c r="H750" s="82">
        <v>165.98</v>
      </c>
      <c r="I750" s="80" t="s">
        <v>57</v>
      </c>
      <c r="J750"/>
      <c r="K750"/>
    </row>
    <row r="751" spans="1:11" ht="30">
      <c r="A751" s="134"/>
      <c r="B751" s="78" t="s">
        <v>1150</v>
      </c>
      <c r="C751" s="85" t="s">
        <v>1153</v>
      </c>
      <c r="D751" s="71" t="s">
        <v>1156</v>
      </c>
      <c r="E751" s="78" t="s">
        <v>327</v>
      </c>
      <c r="F751" s="28" t="s">
        <v>1089</v>
      </c>
      <c r="G751" s="81">
        <v>3503</v>
      </c>
      <c r="H751" s="82">
        <v>165.06</v>
      </c>
      <c r="I751" s="80" t="s">
        <v>38</v>
      </c>
      <c r="J751"/>
      <c r="K751"/>
    </row>
    <row r="752" spans="1:11">
      <c r="A752" s="134"/>
      <c r="B752" s="78" t="s">
        <v>1166</v>
      </c>
      <c r="C752" s="85" t="s">
        <v>1164</v>
      </c>
      <c r="D752" s="71" t="s">
        <v>1168</v>
      </c>
      <c r="E752" s="78" t="s">
        <v>327</v>
      </c>
      <c r="F752" s="28" t="s">
        <v>1000</v>
      </c>
      <c r="G752" s="81">
        <v>530</v>
      </c>
      <c r="H752" s="82">
        <v>167.64</v>
      </c>
      <c r="I752" s="80" t="s">
        <v>83</v>
      </c>
      <c r="J752"/>
      <c r="K752"/>
    </row>
    <row r="753" spans="1:11">
      <c r="A753" s="134"/>
      <c r="B753" s="78" t="s">
        <v>1167</v>
      </c>
      <c r="C753" s="85" t="s">
        <v>1164</v>
      </c>
      <c r="D753" s="71" t="s">
        <v>1169</v>
      </c>
      <c r="E753" s="78" t="s">
        <v>327</v>
      </c>
      <c r="F753" s="28" t="s">
        <v>1000</v>
      </c>
      <c r="G753" s="81">
        <v>17947</v>
      </c>
      <c r="H753" s="82">
        <v>156.75</v>
      </c>
      <c r="I753" s="80" t="s">
        <v>137</v>
      </c>
      <c r="J753"/>
      <c r="K753"/>
    </row>
    <row r="754" spans="1:11">
      <c r="A754" s="134"/>
      <c r="B754" s="78" t="s">
        <v>1181</v>
      </c>
      <c r="C754" s="85" t="s">
        <v>1188</v>
      </c>
      <c r="D754" s="71" t="s">
        <v>1182</v>
      </c>
      <c r="E754" s="78" t="s">
        <v>327</v>
      </c>
      <c r="F754" s="28" t="s">
        <v>835</v>
      </c>
      <c r="G754" s="81">
        <v>4482</v>
      </c>
      <c r="H754" s="82">
        <v>167.69</v>
      </c>
      <c r="I754" s="80" t="s">
        <v>38</v>
      </c>
      <c r="J754"/>
      <c r="K754"/>
    </row>
    <row r="755" spans="1:11">
      <c r="A755" s="134"/>
      <c r="B755" s="78" t="s">
        <v>1183</v>
      </c>
      <c r="C755" s="85" t="s">
        <v>1188</v>
      </c>
      <c r="D755" s="71" t="s">
        <v>1184</v>
      </c>
      <c r="E755" s="78" t="s">
        <v>327</v>
      </c>
      <c r="F755" s="28" t="s">
        <v>1000</v>
      </c>
      <c r="G755" s="81">
        <v>5775</v>
      </c>
      <c r="H755" s="82">
        <v>163.96</v>
      </c>
      <c r="I755" s="80" t="s">
        <v>137</v>
      </c>
      <c r="J755"/>
      <c r="K755"/>
    </row>
    <row r="756" spans="1:11">
      <c r="A756" s="134"/>
      <c r="B756" s="78" t="s">
        <v>1186</v>
      </c>
      <c r="C756" s="85" t="s">
        <v>1188</v>
      </c>
      <c r="D756" s="71" t="s">
        <v>1185</v>
      </c>
      <c r="E756" s="78" t="s">
        <v>327</v>
      </c>
      <c r="F756" s="28" t="s">
        <v>1000</v>
      </c>
      <c r="G756" s="81">
        <v>2563</v>
      </c>
      <c r="H756" s="82">
        <v>168.12</v>
      </c>
      <c r="I756" s="80" t="s">
        <v>57</v>
      </c>
      <c r="J756"/>
      <c r="K756"/>
    </row>
    <row r="757" spans="1:11" ht="30">
      <c r="A757" s="134"/>
      <c r="B757" s="78" t="s">
        <v>1197</v>
      </c>
      <c r="C757" s="85" t="s">
        <v>1196</v>
      </c>
      <c r="D757" s="71" t="s">
        <v>1198</v>
      </c>
      <c r="E757" s="78" t="s">
        <v>327</v>
      </c>
      <c r="F757" s="28" t="s">
        <v>835</v>
      </c>
      <c r="G757" s="81">
        <v>13520</v>
      </c>
      <c r="H757" s="82">
        <v>163.72999999999999</v>
      </c>
      <c r="I757" s="80" t="s">
        <v>92</v>
      </c>
      <c r="J757"/>
      <c r="K757"/>
    </row>
    <row r="758" spans="1:11">
      <c r="A758" s="134"/>
      <c r="B758" s="78" t="s">
        <v>1199</v>
      </c>
      <c r="C758" s="85" t="s">
        <v>1200</v>
      </c>
      <c r="D758" s="71" t="s">
        <v>1201</v>
      </c>
      <c r="E758" s="78" t="s">
        <v>327</v>
      </c>
      <c r="F758" s="28" t="s">
        <v>1000</v>
      </c>
      <c r="G758" s="81">
        <v>41488.36</v>
      </c>
      <c r="H758" s="82">
        <v>149.59</v>
      </c>
      <c r="I758" s="80" t="s">
        <v>169</v>
      </c>
      <c r="J758"/>
      <c r="K758"/>
    </row>
    <row r="759" spans="1:11">
      <c r="A759" s="134"/>
      <c r="B759" s="78" t="s">
        <v>1205</v>
      </c>
      <c r="C759" s="85" t="s">
        <v>1206</v>
      </c>
      <c r="D759" s="71" t="s">
        <v>1207</v>
      </c>
      <c r="E759" s="78" t="s">
        <v>327</v>
      </c>
      <c r="F759" s="28" t="s">
        <v>1000</v>
      </c>
      <c r="G759" s="81">
        <v>259</v>
      </c>
      <c r="H759" s="82">
        <v>166.14</v>
      </c>
      <c r="I759" s="80" t="s">
        <v>57</v>
      </c>
      <c r="J759"/>
      <c r="K759"/>
    </row>
    <row r="760" spans="1:11">
      <c r="A760" s="134"/>
      <c r="B760" s="78" t="s">
        <v>1218</v>
      </c>
      <c r="C760" s="85" t="s">
        <v>1216</v>
      </c>
      <c r="D760" s="71" t="s">
        <v>1217</v>
      </c>
      <c r="E760" s="78" t="s">
        <v>327</v>
      </c>
      <c r="F760" s="28" t="s">
        <v>1219</v>
      </c>
      <c r="G760" s="81">
        <v>6000</v>
      </c>
      <c r="H760" s="82">
        <v>158.94999999999999</v>
      </c>
      <c r="I760" s="80" t="s">
        <v>88</v>
      </c>
      <c r="J760"/>
      <c r="K760"/>
    </row>
    <row r="761" spans="1:11">
      <c r="A761" s="134"/>
      <c r="B761" s="78" t="s">
        <v>1224</v>
      </c>
      <c r="C761" s="85" t="s">
        <v>1225</v>
      </c>
      <c r="D761" s="71" t="s">
        <v>1226</v>
      </c>
      <c r="E761" s="78" t="s">
        <v>327</v>
      </c>
      <c r="F761" s="28" t="s">
        <v>1000</v>
      </c>
      <c r="G761" s="81">
        <v>5000</v>
      </c>
      <c r="H761" s="82">
        <v>161.51</v>
      </c>
      <c r="I761" s="80" t="s">
        <v>38</v>
      </c>
      <c r="J761"/>
      <c r="K761"/>
    </row>
    <row r="762" spans="1:11">
      <c r="A762" s="134"/>
      <c r="B762" s="78" t="s">
        <v>1227</v>
      </c>
      <c r="C762" s="85" t="s">
        <v>1225</v>
      </c>
      <c r="D762" s="71" t="s">
        <v>1228</v>
      </c>
      <c r="E762" s="78" t="s">
        <v>327</v>
      </c>
      <c r="F762" s="28" t="s">
        <v>1000</v>
      </c>
      <c r="G762" s="81">
        <v>4400</v>
      </c>
      <c r="H762" s="82">
        <v>164.85</v>
      </c>
      <c r="I762" s="80" t="s">
        <v>88</v>
      </c>
      <c r="J762"/>
      <c r="K762"/>
    </row>
    <row r="763" spans="1:11">
      <c r="A763" s="134"/>
      <c r="B763" s="78" t="s">
        <v>1239</v>
      </c>
      <c r="C763" s="85" t="s">
        <v>1242</v>
      </c>
      <c r="D763" s="71" t="s">
        <v>1243</v>
      </c>
      <c r="E763" s="78" t="s">
        <v>327</v>
      </c>
      <c r="F763" s="28" t="s">
        <v>1000</v>
      </c>
      <c r="G763" s="81">
        <v>1118</v>
      </c>
      <c r="H763" s="82">
        <v>169.51</v>
      </c>
      <c r="I763" s="80" t="s">
        <v>83</v>
      </c>
      <c r="J763"/>
      <c r="K763"/>
    </row>
    <row r="764" spans="1:11">
      <c r="A764" s="134"/>
      <c r="B764" s="78" t="s">
        <v>1240</v>
      </c>
      <c r="C764" s="85" t="s">
        <v>1242</v>
      </c>
      <c r="D764" s="71" t="s">
        <v>1244</v>
      </c>
      <c r="E764" s="78" t="s">
        <v>327</v>
      </c>
      <c r="F764" s="28" t="s">
        <v>1000</v>
      </c>
      <c r="G764" s="81">
        <v>1012</v>
      </c>
      <c r="H764" s="82">
        <v>168.54</v>
      </c>
      <c r="I764" s="80" t="s">
        <v>83</v>
      </c>
      <c r="J764"/>
      <c r="K764"/>
    </row>
    <row r="765" spans="1:11">
      <c r="A765" s="134"/>
      <c r="B765" s="78" t="s">
        <v>1241</v>
      </c>
      <c r="C765" s="85" t="s">
        <v>1242</v>
      </c>
      <c r="D765" s="71" t="s">
        <v>1245</v>
      </c>
      <c r="E765" s="78" t="s">
        <v>327</v>
      </c>
      <c r="F765" s="28" t="s">
        <v>1246</v>
      </c>
      <c r="G765" s="81">
        <v>3000</v>
      </c>
      <c r="H765" s="82">
        <v>163.16</v>
      </c>
      <c r="I765" s="80" t="s">
        <v>88</v>
      </c>
      <c r="J765"/>
      <c r="K765"/>
    </row>
    <row r="766" spans="1:11">
      <c r="A766" s="134"/>
      <c r="B766" s="78" t="s">
        <v>1250</v>
      </c>
      <c r="C766" s="85" t="s">
        <v>1249</v>
      </c>
      <c r="D766" s="71" t="s">
        <v>1247</v>
      </c>
      <c r="E766" s="78" t="s">
        <v>327</v>
      </c>
      <c r="F766" s="28" t="s">
        <v>1248</v>
      </c>
      <c r="G766" s="81">
        <v>2100</v>
      </c>
      <c r="H766" s="82">
        <v>163.16</v>
      </c>
      <c r="I766" s="80" t="s">
        <v>622</v>
      </c>
      <c r="J766"/>
      <c r="K766"/>
    </row>
    <row r="767" spans="1:11">
      <c r="A767" s="134"/>
      <c r="B767" s="78" t="s">
        <v>1252</v>
      </c>
      <c r="C767" s="85" t="s">
        <v>1249</v>
      </c>
      <c r="D767" s="71" t="s">
        <v>1251</v>
      </c>
      <c r="E767" s="78" t="s">
        <v>327</v>
      </c>
      <c r="F767" s="28" t="s">
        <v>1000</v>
      </c>
      <c r="G767" s="81">
        <v>5558</v>
      </c>
      <c r="H767" s="82">
        <v>170.24</v>
      </c>
      <c r="I767" s="80" t="s">
        <v>24</v>
      </c>
      <c r="J767"/>
      <c r="K767"/>
    </row>
    <row r="768" spans="1:11">
      <c r="A768" s="134"/>
      <c r="B768" s="78" t="s">
        <v>1257</v>
      </c>
      <c r="C768" s="85" t="s">
        <v>1256</v>
      </c>
      <c r="D768" s="71" t="s">
        <v>1260</v>
      </c>
      <c r="E768" s="78" t="s">
        <v>327</v>
      </c>
      <c r="F768" s="28" t="s">
        <v>1000</v>
      </c>
      <c r="G768" s="81">
        <v>50000</v>
      </c>
      <c r="H768" s="82">
        <v>139.9</v>
      </c>
      <c r="I768" s="80" t="s">
        <v>169</v>
      </c>
      <c r="J768"/>
      <c r="K768"/>
    </row>
    <row r="769" spans="1:11">
      <c r="A769" s="134"/>
      <c r="B769" s="78" t="s">
        <v>1258</v>
      </c>
      <c r="C769" s="85" t="s">
        <v>1256</v>
      </c>
      <c r="D769" s="71" t="s">
        <v>1261</v>
      </c>
      <c r="E769" s="78" t="s">
        <v>327</v>
      </c>
      <c r="F769" s="28" t="s">
        <v>1000</v>
      </c>
      <c r="G769" s="81">
        <v>119221</v>
      </c>
      <c r="H769" s="82">
        <v>139.9</v>
      </c>
      <c r="I769" s="80" t="s">
        <v>1259</v>
      </c>
      <c r="J769"/>
      <c r="K769"/>
    </row>
    <row r="770" spans="1:11">
      <c r="A770" s="134"/>
      <c r="B770" s="78" t="s">
        <v>1263</v>
      </c>
      <c r="C770" s="85" t="s">
        <v>1256</v>
      </c>
      <c r="D770" s="71" t="s">
        <v>1262</v>
      </c>
      <c r="E770" s="78" t="s">
        <v>327</v>
      </c>
      <c r="F770" s="28" t="s">
        <v>1000</v>
      </c>
      <c r="G770" s="81">
        <v>3105</v>
      </c>
      <c r="H770" s="82">
        <v>168.01</v>
      </c>
      <c r="I770" s="80" t="s">
        <v>38</v>
      </c>
      <c r="J770"/>
      <c r="K770"/>
    </row>
    <row r="771" spans="1:11">
      <c r="A771" s="116"/>
      <c r="B771" s="78" t="s">
        <v>1280</v>
      </c>
      <c r="C771" s="85" t="s">
        <v>1279</v>
      </c>
      <c r="D771" s="71" t="s">
        <v>1281</v>
      </c>
      <c r="E771" s="78" t="s">
        <v>327</v>
      </c>
      <c r="F771" s="28" t="s">
        <v>1282</v>
      </c>
      <c r="G771" s="81">
        <v>2070</v>
      </c>
      <c r="H771" s="82">
        <v>164.5</v>
      </c>
      <c r="I771" s="80" t="s">
        <v>217</v>
      </c>
      <c r="J771"/>
      <c r="K771"/>
    </row>
    <row r="772" spans="1:11">
      <c r="A772" s="117"/>
      <c r="B772" s="78" t="s">
        <v>1286</v>
      </c>
      <c r="C772" s="85" t="s">
        <v>1287</v>
      </c>
      <c r="D772" s="71" t="s">
        <v>1288</v>
      </c>
      <c r="E772" s="78" t="s">
        <v>327</v>
      </c>
      <c r="F772" s="28" t="s">
        <v>1000</v>
      </c>
      <c r="G772" s="81">
        <v>2056</v>
      </c>
      <c r="H772" s="82">
        <v>164.18</v>
      </c>
      <c r="I772" s="80" t="s">
        <v>57</v>
      </c>
      <c r="J772"/>
      <c r="K772"/>
    </row>
    <row r="773" spans="1:11">
      <c r="A773" s="117"/>
      <c r="B773" s="78" t="s">
        <v>1289</v>
      </c>
      <c r="C773" s="85" t="s">
        <v>1287</v>
      </c>
      <c r="D773" s="71" t="s">
        <v>1290</v>
      </c>
      <c r="E773" s="78" t="s">
        <v>327</v>
      </c>
      <c r="F773" s="28" t="s">
        <v>1291</v>
      </c>
      <c r="G773" s="81">
        <v>2945</v>
      </c>
      <c r="H773" s="82">
        <v>178.15</v>
      </c>
      <c r="I773" s="80" t="s">
        <v>92</v>
      </c>
      <c r="J773"/>
      <c r="K773"/>
    </row>
    <row r="774" spans="1:11">
      <c r="A774" s="118"/>
      <c r="B774" s="78" t="s">
        <v>1297</v>
      </c>
      <c r="C774" s="85" t="s">
        <v>1292</v>
      </c>
      <c r="D774" s="71" t="s">
        <v>1293</v>
      </c>
      <c r="E774" s="78" t="s">
        <v>327</v>
      </c>
      <c r="F774" s="28" t="s">
        <v>1000</v>
      </c>
      <c r="G774" s="81">
        <v>9802.2000000000007</v>
      </c>
      <c r="H774" s="82">
        <v>172.96</v>
      </c>
      <c r="I774" s="80" t="s">
        <v>88</v>
      </c>
      <c r="J774"/>
      <c r="K774"/>
    </row>
    <row r="775" spans="1:11">
      <c r="A775" s="118"/>
      <c r="B775" s="78" t="s">
        <v>1298</v>
      </c>
      <c r="C775" s="85" t="s">
        <v>1292</v>
      </c>
      <c r="D775" s="71" t="s">
        <v>1294</v>
      </c>
      <c r="E775" s="78" t="s">
        <v>327</v>
      </c>
      <c r="F775" s="28" t="s">
        <v>1000</v>
      </c>
      <c r="G775" s="81">
        <v>66589.2</v>
      </c>
      <c r="H775" s="82">
        <v>140.69999999999999</v>
      </c>
      <c r="I775" s="80" t="s">
        <v>169</v>
      </c>
      <c r="J775"/>
      <c r="K775"/>
    </row>
    <row r="776" spans="1:11">
      <c r="A776" s="118"/>
      <c r="B776" s="78" t="s">
        <v>1295</v>
      </c>
      <c r="C776" s="85" t="s">
        <v>1292</v>
      </c>
      <c r="D776" s="71" t="s">
        <v>1296</v>
      </c>
      <c r="E776" s="78" t="s">
        <v>327</v>
      </c>
      <c r="F776" s="28" t="s">
        <v>1000</v>
      </c>
      <c r="G776" s="81">
        <v>3438</v>
      </c>
      <c r="H776" s="82">
        <v>162.65</v>
      </c>
      <c r="I776" s="80" t="s">
        <v>1126</v>
      </c>
      <c r="J776"/>
      <c r="K776"/>
    </row>
    <row r="777" spans="1:11">
      <c r="A777" s="118"/>
      <c r="B777" s="78" t="s">
        <v>1299</v>
      </c>
      <c r="C777" s="85" t="s">
        <v>1292</v>
      </c>
      <c r="D777" s="71" t="s">
        <v>1300</v>
      </c>
      <c r="E777" s="78" t="s">
        <v>327</v>
      </c>
      <c r="F777" s="28" t="s">
        <v>1301</v>
      </c>
      <c r="G777" s="81">
        <v>1604.49</v>
      </c>
      <c r="H777" s="82">
        <v>169.87</v>
      </c>
      <c r="I777" s="80" t="s">
        <v>38</v>
      </c>
      <c r="J777"/>
      <c r="K777"/>
    </row>
    <row r="778" spans="1:11">
      <c r="A778" s="118"/>
      <c r="B778" s="78" t="s">
        <v>1302</v>
      </c>
      <c r="C778" s="85" t="s">
        <v>1292</v>
      </c>
      <c r="D778" s="71" t="s">
        <v>1303</v>
      </c>
      <c r="E778" s="78" t="s">
        <v>327</v>
      </c>
      <c r="F778" s="28" t="s">
        <v>1000</v>
      </c>
      <c r="G778" s="81">
        <v>1720</v>
      </c>
      <c r="H778" s="82">
        <v>168.78</v>
      </c>
      <c r="I778" s="80" t="s">
        <v>83</v>
      </c>
      <c r="J778"/>
      <c r="K778"/>
    </row>
    <row r="779" spans="1:11">
      <c r="A779" s="118"/>
      <c r="B779" s="78" t="s">
        <v>1304</v>
      </c>
      <c r="C779" s="85" t="s">
        <v>1292</v>
      </c>
      <c r="D779" s="71" t="s">
        <v>394</v>
      </c>
      <c r="E779" s="78" t="s">
        <v>327</v>
      </c>
      <c r="F779" s="28" t="s">
        <v>1000</v>
      </c>
      <c r="G779" s="81">
        <v>2110</v>
      </c>
      <c r="H779" s="82">
        <v>172.37</v>
      </c>
      <c r="I779" s="80" t="s">
        <v>38</v>
      </c>
      <c r="J779"/>
      <c r="K779"/>
    </row>
    <row r="780" spans="1:11">
      <c r="A780" s="118"/>
      <c r="B780" s="78" t="s">
        <v>1305</v>
      </c>
      <c r="C780" s="85" t="s">
        <v>1292</v>
      </c>
      <c r="D780" s="71" t="s">
        <v>1306</v>
      </c>
      <c r="E780" s="78" t="s">
        <v>327</v>
      </c>
      <c r="F780" s="28" t="s">
        <v>1000</v>
      </c>
      <c r="G780" s="81">
        <v>25859.8</v>
      </c>
      <c r="H780" s="82">
        <v>163.15</v>
      </c>
      <c r="I780" s="80" t="s">
        <v>24</v>
      </c>
      <c r="J780"/>
      <c r="K780"/>
    </row>
    <row r="781" spans="1:11">
      <c r="A781" s="119"/>
      <c r="B781" s="78" t="s">
        <v>1311</v>
      </c>
      <c r="C781" s="85" t="s">
        <v>1321</v>
      </c>
      <c r="D781" s="71" t="s">
        <v>1315</v>
      </c>
      <c r="E781" s="78" t="s">
        <v>327</v>
      </c>
      <c r="F781" s="28" t="s">
        <v>1000</v>
      </c>
      <c r="G781" s="81">
        <v>7687.27</v>
      </c>
      <c r="H781" s="82">
        <v>162.15</v>
      </c>
      <c r="I781" s="80" t="s">
        <v>92</v>
      </c>
      <c r="J781"/>
      <c r="K781"/>
    </row>
    <row r="782" spans="1:11">
      <c r="A782" s="119"/>
      <c r="B782" s="78" t="s">
        <v>1312</v>
      </c>
      <c r="C782" s="85" t="s">
        <v>1321</v>
      </c>
      <c r="D782" s="71" t="s">
        <v>1316</v>
      </c>
      <c r="E782" s="78" t="s">
        <v>327</v>
      </c>
      <c r="F782" s="28" t="s">
        <v>1000</v>
      </c>
      <c r="G782" s="81">
        <v>1010</v>
      </c>
      <c r="H782" s="82">
        <v>163.6</v>
      </c>
      <c r="I782" s="80" t="s">
        <v>57</v>
      </c>
      <c r="J782"/>
      <c r="K782"/>
    </row>
    <row r="783" spans="1:11">
      <c r="A783" s="119"/>
      <c r="B783" s="78" t="s">
        <v>1313</v>
      </c>
      <c r="C783" s="85" t="s">
        <v>1321</v>
      </c>
      <c r="D783" s="71" t="s">
        <v>1318</v>
      </c>
      <c r="E783" s="78" t="s">
        <v>327</v>
      </c>
      <c r="F783" s="28" t="s">
        <v>1000</v>
      </c>
      <c r="G783" s="81">
        <v>2472</v>
      </c>
      <c r="H783" s="82">
        <v>162.47</v>
      </c>
      <c r="I783" s="80" t="s">
        <v>38</v>
      </c>
      <c r="J783"/>
      <c r="K783"/>
    </row>
    <row r="784" spans="1:11">
      <c r="A784" s="119"/>
      <c r="B784" s="78" t="s">
        <v>1314</v>
      </c>
      <c r="C784" s="85" t="s">
        <v>1321</v>
      </c>
      <c r="D784" s="71" t="s">
        <v>1317</v>
      </c>
      <c r="E784" s="78" t="s">
        <v>327</v>
      </c>
      <c r="F784" s="28" t="s">
        <v>1000</v>
      </c>
      <c r="G784" s="81">
        <v>3300</v>
      </c>
      <c r="H784" s="82">
        <v>167.73</v>
      </c>
      <c r="I784" s="80" t="s">
        <v>24</v>
      </c>
      <c r="J784"/>
      <c r="K784"/>
    </row>
    <row r="785" spans="1:11">
      <c r="A785" s="120"/>
      <c r="B785" s="78" t="s">
        <v>1319</v>
      </c>
      <c r="C785" s="85" t="s">
        <v>1320</v>
      </c>
      <c r="D785" s="71" t="s">
        <v>1322</v>
      </c>
      <c r="E785" s="78" t="s">
        <v>327</v>
      </c>
      <c r="F785" s="28" t="s">
        <v>1000</v>
      </c>
      <c r="G785" s="81">
        <v>3026</v>
      </c>
      <c r="H785" s="82">
        <v>163.62</v>
      </c>
      <c r="I785" s="80" t="s">
        <v>38</v>
      </c>
      <c r="J785"/>
      <c r="K785"/>
    </row>
    <row r="786" spans="1:11">
      <c r="A786" s="120"/>
      <c r="B786" s="78" t="s">
        <v>1323</v>
      </c>
      <c r="C786" s="85" t="s">
        <v>1320</v>
      </c>
      <c r="D786" s="71" t="s">
        <v>1324</v>
      </c>
      <c r="E786" s="78" t="s">
        <v>327</v>
      </c>
      <c r="F786" s="28" t="s">
        <v>1000</v>
      </c>
      <c r="G786" s="81">
        <v>2426.9499999999998</v>
      </c>
      <c r="H786" s="82">
        <v>161.9</v>
      </c>
      <c r="I786" s="80" t="s">
        <v>24</v>
      </c>
      <c r="J786"/>
      <c r="K786"/>
    </row>
    <row r="787" spans="1:11">
      <c r="A787" s="120"/>
      <c r="B787" s="78" t="s">
        <v>1326</v>
      </c>
      <c r="C787" s="85" t="s">
        <v>1320</v>
      </c>
      <c r="D787" s="71" t="s">
        <v>1325</v>
      </c>
      <c r="E787" s="78" t="s">
        <v>327</v>
      </c>
      <c r="F787" s="28" t="s">
        <v>1000</v>
      </c>
      <c r="G787" s="81">
        <v>3200</v>
      </c>
      <c r="H787" s="82">
        <v>135.38</v>
      </c>
      <c r="I787" s="80" t="s">
        <v>29</v>
      </c>
      <c r="J787"/>
      <c r="K787"/>
    </row>
    <row r="788" spans="1:11" ht="30">
      <c r="A788" s="120"/>
      <c r="B788" s="78" t="s">
        <v>1327</v>
      </c>
      <c r="C788" s="85" t="s">
        <v>1320</v>
      </c>
      <c r="D788" s="71" t="s">
        <v>1328</v>
      </c>
      <c r="E788" s="78" t="s">
        <v>327</v>
      </c>
      <c r="F788" s="28" t="s">
        <v>1000</v>
      </c>
      <c r="G788" s="81">
        <v>2600</v>
      </c>
      <c r="H788" s="82">
        <v>149.75</v>
      </c>
      <c r="I788" s="80" t="s">
        <v>92</v>
      </c>
      <c r="J788"/>
      <c r="K788"/>
    </row>
    <row r="789" spans="1:11">
      <c r="A789" s="121"/>
      <c r="B789" s="78" t="s">
        <v>1336</v>
      </c>
      <c r="C789" s="85" t="s">
        <v>1337</v>
      </c>
      <c r="D789" s="71" t="s">
        <v>1338</v>
      </c>
      <c r="E789" s="78" t="s">
        <v>327</v>
      </c>
      <c r="F789" s="28" t="s">
        <v>1000</v>
      </c>
      <c r="G789" s="81">
        <v>600</v>
      </c>
      <c r="H789" s="82">
        <v>166.56</v>
      </c>
      <c r="I789" s="80" t="s">
        <v>57</v>
      </c>
      <c r="J789"/>
      <c r="K789"/>
    </row>
    <row r="790" spans="1:11">
      <c r="A790" s="121"/>
      <c r="B790" s="78" t="s">
        <v>1339</v>
      </c>
      <c r="C790" s="85" t="s">
        <v>1337</v>
      </c>
      <c r="D790" s="71" t="s">
        <v>469</v>
      </c>
      <c r="E790" s="78" t="s">
        <v>327</v>
      </c>
      <c r="F790" s="28" t="s">
        <v>1291</v>
      </c>
      <c r="G790" s="81">
        <v>5961.77</v>
      </c>
      <c r="H790" s="82">
        <v>164.69</v>
      </c>
      <c r="I790" s="80" t="s">
        <v>24</v>
      </c>
      <c r="J790"/>
      <c r="K790"/>
    </row>
    <row r="791" spans="1:11">
      <c r="A791" s="121"/>
      <c r="B791" s="78" t="s">
        <v>1340</v>
      </c>
      <c r="C791" s="85" t="s">
        <v>1337</v>
      </c>
      <c r="D791" s="71" t="s">
        <v>1341</v>
      </c>
      <c r="E791" s="78" t="s">
        <v>327</v>
      </c>
      <c r="F791" s="28" t="s">
        <v>1000</v>
      </c>
      <c r="G791" s="81">
        <v>4608.42</v>
      </c>
      <c r="H791" s="82">
        <v>164.06</v>
      </c>
      <c r="I791" s="80" t="s">
        <v>24</v>
      </c>
      <c r="J791"/>
      <c r="K791"/>
    </row>
    <row r="792" spans="1:11">
      <c r="A792" s="121"/>
      <c r="B792" s="78" t="s">
        <v>1343</v>
      </c>
      <c r="C792" s="85" t="s">
        <v>1337</v>
      </c>
      <c r="D792" s="71" t="s">
        <v>1342</v>
      </c>
      <c r="E792" s="78" t="s">
        <v>327</v>
      </c>
      <c r="F792" s="28" t="s">
        <v>1291</v>
      </c>
      <c r="G792" s="81">
        <v>3722.9</v>
      </c>
      <c r="H792" s="82">
        <v>175.32</v>
      </c>
      <c r="I792" s="80" t="s">
        <v>38</v>
      </c>
      <c r="J792"/>
      <c r="K792"/>
    </row>
    <row r="793" spans="1:11">
      <c r="A793" s="122"/>
      <c r="B793" s="78" t="s">
        <v>1353</v>
      </c>
      <c r="C793" s="85" t="s">
        <v>1352</v>
      </c>
      <c r="D793" s="71" t="s">
        <v>1351</v>
      </c>
      <c r="E793" s="78" t="s">
        <v>327</v>
      </c>
      <c r="F793" s="28" t="s">
        <v>1000</v>
      </c>
      <c r="G793" s="81">
        <v>7577</v>
      </c>
      <c r="H793" s="82">
        <v>163</v>
      </c>
      <c r="I793" s="80" t="s">
        <v>154</v>
      </c>
      <c r="J793"/>
      <c r="K793"/>
    </row>
    <row r="794" spans="1:11">
      <c r="A794" s="122"/>
      <c r="B794" s="78" t="s">
        <v>1355</v>
      </c>
      <c r="C794" s="85" t="s">
        <v>1352</v>
      </c>
      <c r="D794" s="71" t="s">
        <v>1354</v>
      </c>
      <c r="E794" s="78" t="s">
        <v>327</v>
      </c>
      <c r="F794" s="28" t="s">
        <v>1000</v>
      </c>
      <c r="G794" s="81">
        <v>1717.69</v>
      </c>
      <c r="H794" s="82">
        <v>164.2</v>
      </c>
      <c r="I794" s="80" t="s">
        <v>38</v>
      </c>
      <c r="J794"/>
      <c r="K794"/>
    </row>
    <row r="795" spans="1:11" ht="30">
      <c r="A795" s="122"/>
      <c r="B795" s="78" t="s">
        <v>1357</v>
      </c>
      <c r="C795" s="85" t="s">
        <v>1352</v>
      </c>
      <c r="D795" s="71" t="s">
        <v>1356</v>
      </c>
      <c r="E795" s="78" t="s">
        <v>327</v>
      </c>
      <c r="F795" s="28" t="s">
        <v>1000</v>
      </c>
      <c r="G795" s="81">
        <v>17356</v>
      </c>
      <c r="H795" s="82">
        <v>125</v>
      </c>
      <c r="I795" s="80" t="s">
        <v>24</v>
      </c>
      <c r="J795"/>
      <c r="K795"/>
    </row>
    <row r="796" spans="1:11">
      <c r="A796" s="122"/>
      <c r="B796" s="78" t="s">
        <v>1358</v>
      </c>
      <c r="C796" s="85" t="s">
        <v>1352</v>
      </c>
      <c r="D796" s="71" t="s">
        <v>1359</v>
      </c>
      <c r="E796" s="78" t="s">
        <v>327</v>
      </c>
      <c r="F796" s="28" t="s">
        <v>1000</v>
      </c>
      <c r="G796" s="81">
        <v>11397</v>
      </c>
      <c r="H796" s="82">
        <v>164.1</v>
      </c>
      <c r="I796" s="80" t="s">
        <v>24</v>
      </c>
      <c r="J796"/>
      <c r="K796"/>
    </row>
    <row r="797" spans="1:11" ht="30">
      <c r="A797" s="122"/>
      <c r="B797" s="78" t="s">
        <v>1361</v>
      </c>
      <c r="C797" s="85" t="s">
        <v>1352</v>
      </c>
      <c r="D797" s="71" t="s">
        <v>1360</v>
      </c>
      <c r="E797" s="78" t="s">
        <v>327</v>
      </c>
      <c r="F797" s="28" t="s">
        <v>1000</v>
      </c>
      <c r="G797" s="81">
        <v>1841</v>
      </c>
      <c r="H797" s="82">
        <v>162</v>
      </c>
      <c r="I797" s="80" t="s">
        <v>83</v>
      </c>
      <c r="J797"/>
      <c r="K797"/>
    </row>
    <row r="798" spans="1:11">
      <c r="A798" s="123"/>
      <c r="B798" s="78" t="s">
        <v>1366</v>
      </c>
      <c r="C798" s="85" t="s">
        <v>1352</v>
      </c>
      <c r="D798" s="71" t="s">
        <v>1367</v>
      </c>
      <c r="E798" s="78" t="s">
        <v>327</v>
      </c>
      <c r="F798" s="28" t="s">
        <v>1000</v>
      </c>
      <c r="G798" s="81">
        <v>23275</v>
      </c>
      <c r="H798" s="82">
        <v>169.99</v>
      </c>
      <c r="I798" s="80" t="s">
        <v>640</v>
      </c>
      <c r="J798"/>
      <c r="K798"/>
    </row>
    <row r="799" spans="1:11">
      <c r="A799" s="122"/>
      <c r="B799" s="78" t="s">
        <v>1362</v>
      </c>
      <c r="C799" s="85" t="s">
        <v>1352</v>
      </c>
      <c r="D799" s="71" t="s">
        <v>123</v>
      </c>
      <c r="E799" s="78" t="s">
        <v>327</v>
      </c>
      <c r="F799" s="28" t="s">
        <v>1000</v>
      </c>
      <c r="G799" s="81">
        <v>2125</v>
      </c>
      <c r="H799" s="82">
        <v>163.97</v>
      </c>
      <c r="I799" s="80" t="s">
        <v>88</v>
      </c>
      <c r="J799"/>
      <c r="K799"/>
    </row>
    <row r="800" spans="1:11">
      <c r="A800" s="124"/>
      <c r="B800" s="78" t="s">
        <v>1369</v>
      </c>
      <c r="C800" s="85" t="s">
        <v>1368</v>
      </c>
      <c r="D800" s="71" t="s">
        <v>32</v>
      </c>
      <c r="E800" s="78" t="s">
        <v>327</v>
      </c>
      <c r="F800" s="28" t="s">
        <v>1282</v>
      </c>
      <c r="G800" s="81">
        <v>1134</v>
      </c>
      <c r="H800" s="82">
        <v>168</v>
      </c>
      <c r="I800" s="80" t="s">
        <v>57</v>
      </c>
      <c r="J800"/>
      <c r="K800"/>
    </row>
    <row r="801" spans="1:11">
      <c r="A801" s="124"/>
      <c r="B801" s="78" t="s">
        <v>1371</v>
      </c>
      <c r="C801" s="85" t="s">
        <v>1368</v>
      </c>
      <c r="D801" s="71" t="s">
        <v>1370</v>
      </c>
      <c r="E801" s="78" t="s">
        <v>327</v>
      </c>
      <c r="F801" s="28" t="s">
        <v>1000</v>
      </c>
      <c r="G801" s="81">
        <v>12000</v>
      </c>
      <c r="H801" s="82">
        <v>132.54</v>
      </c>
      <c r="I801" s="80" t="s">
        <v>38</v>
      </c>
      <c r="J801"/>
      <c r="K801"/>
    </row>
    <row r="802" spans="1:11">
      <c r="A802" s="124"/>
      <c r="B802" s="78" t="s">
        <v>1373</v>
      </c>
      <c r="C802" s="85" t="s">
        <v>1368</v>
      </c>
      <c r="D802" s="71" t="s">
        <v>1372</v>
      </c>
      <c r="E802" s="78" t="s">
        <v>327</v>
      </c>
      <c r="F802" s="28" t="s">
        <v>1282</v>
      </c>
      <c r="G802" s="81">
        <v>1100</v>
      </c>
      <c r="H802" s="82">
        <v>167.7</v>
      </c>
      <c r="I802" s="80" t="s">
        <v>83</v>
      </c>
      <c r="J802"/>
      <c r="K802"/>
    </row>
    <row r="803" spans="1:11">
      <c r="A803" s="125"/>
      <c r="B803" s="78" t="s">
        <v>1382</v>
      </c>
      <c r="C803" s="85" t="s">
        <v>1381</v>
      </c>
      <c r="D803" s="71" t="s">
        <v>315</v>
      </c>
      <c r="E803" s="78" t="s">
        <v>327</v>
      </c>
      <c r="F803" s="28" t="s">
        <v>1000</v>
      </c>
      <c r="G803" s="81">
        <v>1720</v>
      </c>
      <c r="H803" s="82">
        <v>167.9</v>
      </c>
      <c r="I803" s="80" t="s">
        <v>24</v>
      </c>
      <c r="J803"/>
      <c r="K803"/>
    </row>
    <row r="804" spans="1:11">
      <c r="A804" s="125"/>
      <c r="B804" s="78" t="s">
        <v>1383</v>
      </c>
      <c r="C804" s="85" t="s">
        <v>1381</v>
      </c>
      <c r="D804" s="71" t="s">
        <v>1379</v>
      </c>
      <c r="E804" s="78" t="s">
        <v>327</v>
      </c>
      <c r="F804" s="28" t="s">
        <v>1000</v>
      </c>
      <c r="G804" s="81">
        <v>16750</v>
      </c>
      <c r="H804" s="82">
        <v>157.38999999999999</v>
      </c>
      <c r="I804" s="80" t="s">
        <v>24</v>
      </c>
      <c r="J804"/>
      <c r="K804"/>
    </row>
    <row r="805" spans="1:11">
      <c r="A805" s="125"/>
      <c r="B805" s="78" t="s">
        <v>1384</v>
      </c>
      <c r="C805" s="85" t="s">
        <v>1381</v>
      </c>
      <c r="D805" s="71" t="s">
        <v>1380</v>
      </c>
      <c r="E805" s="78" t="s">
        <v>327</v>
      </c>
      <c r="F805" s="28" t="s">
        <v>1000</v>
      </c>
      <c r="G805" s="81">
        <v>1214.25</v>
      </c>
      <c r="H805" s="82">
        <v>166.54</v>
      </c>
      <c r="I805" s="80" t="s">
        <v>83</v>
      </c>
      <c r="J805"/>
      <c r="K805"/>
    </row>
    <row r="806" spans="1:11">
      <c r="A806" s="126"/>
      <c r="B806" s="78" t="s">
        <v>1387</v>
      </c>
      <c r="C806" s="85" t="s">
        <v>1388</v>
      </c>
      <c r="D806" s="71" t="s">
        <v>437</v>
      </c>
      <c r="E806" s="78" t="s">
        <v>327</v>
      </c>
      <c r="F806" s="28" t="s">
        <v>1000</v>
      </c>
      <c r="G806" s="81">
        <v>3279.85</v>
      </c>
      <c r="H806" s="82">
        <v>162.69</v>
      </c>
      <c r="I806" s="80" t="s">
        <v>24</v>
      </c>
      <c r="J806"/>
      <c r="K806"/>
    </row>
    <row r="807" spans="1:11" ht="15" customHeight="1">
      <c r="B807" s="87"/>
      <c r="C807" s="106"/>
      <c r="D807"/>
      <c r="F807" s="24" t="s">
        <v>584</v>
      </c>
      <c r="G807" s="29">
        <f>SUM(G594:G806)</f>
        <v>2488931.083000001</v>
      </c>
      <c r="J807"/>
      <c r="K807"/>
    </row>
    <row r="808" spans="1:11" ht="15" customHeight="1">
      <c r="F808" s="65"/>
      <c r="H808" s="65"/>
      <c r="J808"/>
      <c r="K808"/>
    </row>
    <row r="809" spans="1:11" ht="15" customHeight="1">
      <c r="F809" s="24" t="s">
        <v>585</v>
      </c>
      <c r="G809" s="29" t="e">
        <f>G467+G591+G807</f>
        <v>#REF!</v>
      </c>
      <c r="H809" s="65"/>
      <c r="J809"/>
      <c r="K809"/>
    </row>
    <row r="810" spans="1:11" ht="15" customHeight="1">
      <c r="F810" s="65"/>
      <c r="H810" s="65"/>
      <c r="J810"/>
      <c r="K810"/>
    </row>
    <row r="811" spans="1:11" ht="15" customHeight="1">
      <c r="F811" s="65"/>
      <c r="G811" s="72"/>
      <c r="H811" s="65"/>
      <c r="J811"/>
      <c r="K811"/>
    </row>
    <row r="812" spans="1:11" ht="15" customHeight="1">
      <c r="F812" s="65"/>
      <c r="H812" s="65"/>
      <c r="J812"/>
      <c r="K812"/>
    </row>
    <row r="813" spans="1:11" ht="15" customHeight="1">
      <c r="F813" s="65"/>
      <c r="H813" s="65"/>
      <c r="J813"/>
      <c r="K813"/>
    </row>
    <row r="814" spans="1:11" ht="15" customHeight="1">
      <c r="F814" s="65"/>
      <c r="H814" s="65"/>
      <c r="J814"/>
      <c r="K814"/>
    </row>
    <row r="815" spans="1:11" ht="15" customHeight="1">
      <c r="F815" s="65"/>
      <c r="H815" s="65"/>
      <c r="J815"/>
      <c r="K815"/>
    </row>
    <row r="816" spans="1:11" ht="15" customHeight="1">
      <c r="F816" s="65"/>
      <c r="H816" s="65"/>
      <c r="I816" s="65"/>
      <c r="J816"/>
      <c r="K816"/>
    </row>
    <row r="817" spans="2:11" ht="15" customHeight="1">
      <c r="F817" s="65"/>
      <c r="H817" s="65"/>
      <c r="I817" s="65"/>
      <c r="J817"/>
      <c r="K817"/>
    </row>
    <row r="818" spans="2:11" ht="15" customHeight="1">
      <c r="F818" s="65"/>
      <c r="H818" s="65"/>
      <c r="I818" s="65"/>
      <c r="J818"/>
      <c r="K818"/>
    </row>
    <row r="819" spans="2:11" ht="15" customHeight="1">
      <c r="F819" s="65"/>
      <c r="H819" s="65"/>
      <c r="I819" s="65"/>
      <c r="J819"/>
      <c r="K819"/>
    </row>
    <row r="820" spans="2:11" ht="15" customHeight="1">
      <c r="F820" s="65"/>
      <c r="H820" s="65"/>
      <c r="I820" s="65"/>
      <c r="J820"/>
      <c r="K820"/>
    </row>
    <row r="821" spans="2:11" ht="15" customHeight="1">
      <c r="B821" s="90"/>
      <c r="C821" s="90"/>
      <c r="D821"/>
      <c r="E821"/>
      <c r="F821" s="65"/>
      <c r="H821" s="65"/>
      <c r="I821" s="65"/>
      <c r="J821"/>
      <c r="K821"/>
    </row>
    <row r="822" spans="2:11" ht="15" customHeight="1">
      <c r="B822" s="90"/>
      <c r="C822" s="90"/>
      <c r="D822"/>
      <c r="E822"/>
      <c r="F822" s="65"/>
      <c r="H822" s="65"/>
      <c r="I822" s="65"/>
      <c r="J822"/>
      <c r="K822"/>
    </row>
    <row r="823" spans="2:11" ht="15" customHeight="1">
      <c r="B823" s="90"/>
      <c r="C823" s="90"/>
      <c r="D823"/>
      <c r="E823"/>
      <c r="F823" s="65"/>
      <c r="H823" s="65"/>
      <c r="I823" s="65"/>
      <c r="J823"/>
      <c r="K823"/>
    </row>
    <row r="824" spans="2:11" ht="15" customHeight="1">
      <c r="B824" s="90"/>
      <c r="C824" s="90"/>
      <c r="D824"/>
      <c r="E824"/>
      <c r="F824" s="65"/>
      <c r="H824" s="65"/>
      <c r="I824" s="65"/>
      <c r="J824"/>
      <c r="K824"/>
    </row>
    <row r="825" spans="2:11" ht="15" customHeight="1">
      <c r="B825" s="90"/>
      <c r="C825" s="90"/>
      <c r="D825"/>
      <c r="E825"/>
      <c r="F825" s="65"/>
      <c r="H825" s="65"/>
      <c r="I825" s="65"/>
      <c r="J825"/>
      <c r="K825"/>
    </row>
    <row r="826" spans="2:11" ht="15" customHeight="1">
      <c r="B826" s="90"/>
      <c r="C826" s="90"/>
      <c r="D826"/>
      <c r="E826"/>
      <c r="F826" s="65"/>
      <c r="H826" s="65"/>
      <c r="I826" s="65"/>
      <c r="J826"/>
      <c r="K826"/>
    </row>
    <row r="827" spans="2:11" ht="15" customHeight="1">
      <c r="B827" s="90"/>
      <c r="C827" s="90"/>
      <c r="D827"/>
      <c r="E827"/>
      <c r="F827" s="65"/>
      <c r="H827" s="65"/>
      <c r="I827" s="65"/>
      <c r="J827"/>
      <c r="K827"/>
    </row>
    <row r="828" spans="2:11" ht="15" customHeight="1">
      <c r="B828" s="90"/>
      <c r="C828" s="90"/>
      <c r="D828"/>
      <c r="E828"/>
      <c r="F828" s="65"/>
      <c r="H828" s="65"/>
      <c r="I828" s="65"/>
      <c r="J828"/>
      <c r="K828"/>
    </row>
    <row r="829" spans="2:11" ht="15" customHeight="1">
      <c r="B829" s="90"/>
      <c r="C829" s="90"/>
      <c r="D829"/>
      <c r="E829"/>
      <c r="F829" s="65"/>
      <c r="H829" s="65"/>
      <c r="I829" s="65"/>
      <c r="J829"/>
      <c r="K829"/>
    </row>
    <row r="830" spans="2:11" ht="15" customHeight="1">
      <c r="B830" s="90"/>
      <c r="C830" s="90"/>
      <c r="D830"/>
      <c r="E830"/>
      <c r="F830" s="65"/>
      <c r="H830" s="65"/>
      <c r="I830" s="65"/>
      <c r="J830"/>
      <c r="K830"/>
    </row>
    <row r="831" spans="2:11" ht="15" customHeight="1">
      <c r="B831" s="90"/>
      <c r="C831" s="90"/>
      <c r="D831"/>
      <c r="E831"/>
      <c r="F831" s="65"/>
      <c r="H831" s="65"/>
      <c r="I831" s="65"/>
      <c r="J831"/>
      <c r="K831"/>
    </row>
    <row r="832" spans="2:11" ht="15" customHeight="1">
      <c r="B832" s="90"/>
      <c r="C832" s="90"/>
      <c r="D832"/>
      <c r="E832"/>
      <c r="F832" s="65"/>
      <c r="H832" s="65"/>
      <c r="I832" s="65"/>
      <c r="J832"/>
      <c r="K832"/>
    </row>
    <row r="833" spans="2:11" ht="15" customHeight="1">
      <c r="B833" s="90"/>
      <c r="C833" s="90"/>
      <c r="D833"/>
      <c r="E833"/>
      <c r="F833" s="65"/>
      <c r="H833" s="65"/>
      <c r="I833" s="65"/>
      <c r="J833"/>
      <c r="K833"/>
    </row>
    <row r="834" spans="2:11" ht="15" customHeight="1">
      <c r="B834" s="90"/>
      <c r="C834" s="90"/>
      <c r="D834"/>
      <c r="E834"/>
      <c r="F834" s="65"/>
      <c r="H834" s="65"/>
      <c r="I834" s="65"/>
      <c r="J834"/>
      <c r="K834"/>
    </row>
    <row r="835" spans="2:11" ht="15" customHeight="1">
      <c r="B835" s="90"/>
      <c r="C835" s="90"/>
      <c r="D835"/>
      <c r="E835"/>
      <c r="F835" s="65"/>
      <c r="H835" s="65"/>
      <c r="I835" s="65"/>
      <c r="J835"/>
      <c r="K835"/>
    </row>
    <row r="836" spans="2:11" ht="15" customHeight="1">
      <c r="B836" s="90"/>
      <c r="C836" s="90"/>
      <c r="D836"/>
      <c r="E836"/>
      <c r="F836" s="65"/>
      <c r="H836" s="65"/>
      <c r="I836" s="65"/>
      <c r="J836"/>
      <c r="K836"/>
    </row>
    <row r="837" spans="2:11" ht="15" customHeight="1">
      <c r="B837" s="90"/>
      <c r="C837" s="90"/>
      <c r="D837"/>
      <c r="E837"/>
      <c r="F837" s="65"/>
      <c r="H837" s="65"/>
      <c r="I837" s="65"/>
      <c r="J837"/>
      <c r="K837"/>
    </row>
    <row r="838" spans="2:11" ht="15" customHeight="1">
      <c r="B838" s="90"/>
      <c r="C838" s="90"/>
      <c r="D838"/>
      <c r="E838"/>
      <c r="F838" s="65"/>
      <c r="H838" s="65"/>
      <c r="I838" s="65"/>
      <c r="J838"/>
      <c r="K838"/>
    </row>
    <row r="839" spans="2:11" ht="15" customHeight="1">
      <c r="B839" s="90"/>
      <c r="C839" s="90"/>
      <c r="D839"/>
      <c r="E839"/>
      <c r="F839" s="65"/>
      <c r="H839" s="65"/>
      <c r="I839" s="65"/>
      <c r="J839"/>
      <c r="K839"/>
    </row>
    <row r="840" spans="2:11" ht="15" customHeight="1">
      <c r="B840" s="90"/>
      <c r="C840" s="90"/>
      <c r="D840"/>
      <c r="E840"/>
      <c r="F840" s="65"/>
      <c r="H840" s="65"/>
      <c r="I840" s="65"/>
      <c r="J840"/>
      <c r="K840"/>
    </row>
    <row r="841" spans="2:11" ht="15" customHeight="1">
      <c r="B841" s="90"/>
      <c r="C841" s="90"/>
      <c r="D841"/>
      <c r="E841"/>
      <c r="F841" s="65"/>
      <c r="H841" s="65"/>
      <c r="I841" s="65"/>
      <c r="J841"/>
      <c r="K841"/>
    </row>
    <row r="842" spans="2:11" ht="15" customHeight="1">
      <c r="B842" s="90"/>
      <c r="C842" s="90"/>
      <c r="D842"/>
      <c r="E842"/>
      <c r="F842" s="65"/>
      <c r="H842" s="65"/>
      <c r="I842" s="65"/>
      <c r="J842"/>
      <c r="K842"/>
    </row>
    <row r="843" spans="2:11" ht="15" customHeight="1">
      <c r="B843" s="90"/>
      <c r="C843" s="90"/>
      <c r="D843"/>
      <c r="E843"/>
      <c r="F843" s="65"/>
      <c r="H843" s="65"/>
      <c r="I843" s="65"/>
      <c r="J843"/>
      <c r="K843"/>
    </row>
    <row r="844" spans="2:11" ht="15" customHeight="1">
      <c r="B844" s="90"/>
      <c r="C844" s="90"/>
      <c r="D844"/>
      <c r="E844"/>
      <c r="F844" s="65"/>
      <c r="H844" s="65"/>
      <c r="I844" s="65"/>
      <c r="J844"/>
      <c r="K844"/>
    </row>
    <row r="845" spans="2:11" ht="15" customHeight="1">
      <c r="B845" s="90"/>
      <c r="C845" s="90"/>
      <c r="D845"/>
      <c r="E845"/>
      <c r="F845" s="65"/>
      <c r="H845" s="65"/>
      <c r="I845" s="65"/>
      <c r="J845"/>
      <c r="K845"/>
    </row>
    <row r="846" spans="2:11" ht="15" customHeight="1">
      <c r="B846" s="90"/>
      <c r="C846" s="90"/>
      <c r="D846"/>
      <c r="E846"/>
      <c r="F846" s="65"/>
      <c r="H846" s="65"/>
      <c r="I846" s="65"/>
      <c r="J846"/>
      <c r="K846"/>
    </row>
    <row r="847" spans="2:11" ht="15" customHeight="1">
      <c r="B847" s="90"/>
      <c r="C847" s="90"/>
      <c r="D847"/>
      <c r="E847"/>
      <c r="F847" s="65"/>
      <c r="H847" s="65"/>
      <c r="I847" s="65"/>
      <c r="J847"/>
      <c r="K847"/>
    </row>
    <row r="848" spans="2:11" ht="15" customHeight="1">
      <c r="B848" s="90"/>
      <c r="C848" s="90"/>
      <c r="D848"/>
      <c r="E848"/>
      <c r="F848" s="65"/>
      <c r="H848" s="65"/>
      <c r="I848" s="65"/>
      <c r="J848"/>
      <c r="K848"/>
    </row>
    <row r="849" spans="2:11" ht="15" customHeight="1">
      <c r="B849" s="90"/>
      <c r="C849" s="90"/>
      <c r="D849"/>
      <c r="E849"/>
      <c r="F849" s="65"/>
      <c r="H849" s="65"/>
      <c r="I849" s="65"/>
      <c r="J849"/>
      <c r="K849"/>
    </row>
    <row r="850" spans="2:11" ht="15" customHeight="1">
      <c r="B850" s="90"/>
      <c r="C850" s="90"/>
      <c r="D850"/>
      <c r="E850"/>
      <c r="F850" s="65"/>
      <c r="H850" s="65"/>
      <c r="I850" s="65"/>
      <c r="J850"/>
      <c r="K850"/>
    </row>
    <row r="851" spans="2:11" ht="15" customHeight="1">
      <c r="B851" s="90"/>
      <c r="C851" s="90"/>
      <c r="D851"/>
      <c r="E851"/>
      <c r="F851" s="65"/>
      <c r="H851" s="65"/>
      <c r="I851" s="65"/>
      <c r="J851"/>
      <c r="K851"/>
    </row>
    <row r="852" spans="2:11" ht="15" customHeight="1">
      <c r="B852" s="90"/>
      <c r="C852" s="90"/>
      <c r="D852"/>
      <c r="E852"/>
      <c r="F852" s="65"/>
      <c r="H852" s="65"/>
      <c r="I852" s="65"/>
      <c r="J852"/>
      <c r="K852"/>
    </row>
    <row r="853" spans="2:11" ht="15" customHeight="1">
      <c r="B853" s="90"/>
      <c r="C853" s="90"/>
      <c r="D853"/>
      <c r="E853"/>
      <c r="F853" s="65"/>
      <c r="H853" s="65"/>
      <c r="I853" s="65"/>
      <c r="J853"/>
      <c r="K853"/>
    </row>
    <row r="854" spans="2:11" ht="15" customHeight="1">
      <c r="B854" s="90"/>
      <c r="C854" s="90"/>
      <c r="D854"/>
      <c r="E854"/>
      <c r="F854" s="65"/>
      <c r="H854" s="65"/>
      <c r="I854" s="65"/>
      <c r="J854"/>
      <c r="K854"/>
    </row>
    <row r="855" spans="2:11" ht="15" customHeight="1">
      <c r="B855" s="90"/>
      <c r="C855" s="90"/>
      <c r="D855"/>
      <c r="E855"/>
      <c r="F855" s="65"/>
      <c r="H855" s="65"/>
      <c r="I855" s="65"/>
      <c r="J855"/>
      <c r="K855"/>
    </row>
    <row r="856" spans="2:11" ht="15" customHeight="1">
      <c r="B856" s="90"/>
      <c r="C856" s="90"/>
      <c r="D856"/>
      <c r="E856"/>
      <c r="F856" s="65"/>
      <c r="H856" s="65"/>
      <c r="I856" s="65"/>
      <c r="J856"/>
      <c r="K856"/>
    </row>
    <row r="857" spans="2:11" ht="15" customHeight="1">
      <c r="B857" s="90"/>
      <c r="C857" s="90"/>
      <c r="D857"/>
      <c r="E857"/>
      <c r="F857" s="65"/>
      <c r="H857" s="65"/>
      <c r="I857" s="65"/>
      <c r="J857"/>
      <c r="K857"/>
    </row>
    <row r="858" spans="2:11" ht="15" customHeight="1">
      <c r="B858" s="90"/>
      <c r="C858" s="90"/>
      <c r="D858"/>
      <c r="E858"/>
      <c r="F858" s="65"/>
      <c r="H858" s="65"/>
      <c r="I858" s="65"/>
      <c r="J858"/>
      <c r="K858"/>
    </row>
    <row r="859" spans="2:11" ht="15" customHeight="1">
      <c r="B859" s="90"/>
      <c r="C859" s="90"/>
      <c r="D859"/>
      <c r="E859"/>
      <c r="F859" s="65"/>
      <c r="H859" s="65"/>
      <c r="I859" s="65"/>
      <c r="J859"/>
      <c r="K859"/>
    </row>
    <row r="860" spans="2:11" ht="15" customHeight="1">
      <c r="B860" s="90"/>
      <c r="C860" s="90"/>
      <c r="D860"/>
      <c r="E860"/>
      <c r="F860" s="65"/>
      <c r="H860" s="65"/>
      <c r="I860" s="65"/>
      <c r="J860"/>
      <c r="K860"/>
    </row>
    <row r="861" spans="2:11" ht="15" customHeight="1">
      <c r="B861" s="90"/>
      <c r="C861" s="90"/>
      <c r="D861"/>
      <c r="E861"/>
      <c r="F861" s="65"/>
      <c r="H861" s="65"/>
      <c r="I861" s="65"/>
      <c r="J861"/>
      <c r="K861"/>
    </row>
    <row r="862" spans="2:11" ht="15" customHeight="1">
      <c r="B862" s="90"/>
      <c r="C862" s="90"/>
      <c r="D862"/>
      <c r="E862"/>
      <c r="F862" s="65"/>
      <c r="H862" s="65"/>
      <c r="I862" s="65"/>
      <c r="J862"/>
      <c r="K862"/>
    </row>
    <row r="863" spans="2:11" ht="15" customHeight="1">
      <c r="B863" s="90"/>
      <c r="C863" s="90"/>
      <c r="D863"/>
      <c r="E863"/>
      <c r="F863" s="65"/>
      <c r="H863" s="65"/>
      <c r="I863" s="65"/>
      <c r="J863"/>
      <c r="K863"/>
    </row>
    <row r="864" spans="2:11" ht="15" customHeight="1">
      <c r="B864" s="90"/>
      <c r="C864" s="90"/>
      <c r="D864"/>
      <c r="E864"/>
      <c r="F864" s="65"/>
      <c r="H864" s="65"/>
      <c r="I864" s="65"/>
      <c r="J864"/>
      <c r="K864"/>
    </row>
    <row r="865" spans="2:11" ht="15" customHeight="1">
      <c r="B865" s="90"/>
      <c r="C865" s="90"/>
      <c r="D865"/>
      <c r="E865"/>
      <c r="F865" s="65"/>
      <c r="H865" s="65"/>
      <c r="I865" s="65"/>
      <c r="J865"/>
      <c r="K865"/>
    </row>
    <row r="866" spans="2:11" ht="15" customHeight="1">
      <c r="B866" s="90"/>
      <c r="C866" s="90"/>
      <c r="D866"/>
      <c r="E866"/>
      <c r="F866" s="65"/>
      <c r="H866" s="65"/>
      <c r="I866" s="65"/>
      <c r="J866"/>
      <c r="K866"/>
    </row>
    <row r="867" spans="2:11" ht="15" customHeight="1">
      <c r="B867" s="90"/>
      <c r="C867" s="90"/>
      <c r="D867"/>
      <c r="E867"/>
      <c r="F867" s="65"/>
      <c r="H867" s="65"/>
      <c r="I867" s="65"/>
      <c r="J867"/>
      <c r="K867"/>
    </row>
    <row r="868" spans="2:11" ht="15" customHeight="1">
      <c r="B868" s="90"/>
      <c r="C868" s="90"/>
      <c r="D868"/>
      <c r="E868"/>
      <c r="F868" s="65"/>
      <c r="H868" s="65"/>
      <c r="I868" s="65"/>
      <c r="J868"/>
      <c r="K868"/>
    </row>
    <row r="869" spans="2:11" ht="15" customHeight="1">
      <c r="B869" s="90"/>
      <c r="C869" s="90"/>
      <c r="D869"/>
      <c r="E869"/>
      <c r="F869" s="65"/>
      <c r="H869" s="65"/>
      <c r="I869" s="65"/>
      <c r="J869"/>
      <c r="K869"/>
    </row>
    <row r="870" spans="2:11" ht="15" customHeight="1">
      <c r="B870" s="90"/>
      <c r="C870" s="90"/>
      <c r="D870"/>
      <c r="E870"/>
      <c r="F870" s="65"/>
      <c r="H870" s="65"/>
      <c r="I870" s="65"/>
      <c r="J870"/>
      <c r="K870"/>
    </row>
    <row r="871" spans="2:11" ht="15" customHeight="1">
      <c r="B871" s="90"/>
      <c r="C871" s="90"/>
      <c r="D871"/>
      <c r="E871"/>
      <c r="F871" s="65"/>
      <c r="H871" s="65"/>
      <c r="I871" s="65"/>
      <c r="J871"/>
      <c r="K871"/>
    </row>
    <row r="872" spans="2:11" ht="15" customHeight="1">
      <c r="B872" s="90"/>
      <c r="C872" s="90"/>
      <c r="D872"/>
      <c r="E872"/>
      <c r="F872" s="65"/>
      <c r="H872" s="65"/>
      <c r="I872" s="65"/>
      <c r="J872"/>
      <c r="K872"/>
    </row>
    <row r="873" spans="2:11" ht="15" customHeight="1">
      <c r="B873" s="90"/>
      <c r="C873" s="90"/>
      <c r="D873"/>
      <c r="E873"/>
      <c r="F873" s="65"/>
      <c r="H873" s="65"/>
      <c r="I873" s="65"/>
      <c r="J873"/>
      <c r="K873"/>
    </row>
    <row r="874" spans="2:11" ht="15" customHeight="1">
      <c r="B874" s="90"/>
      <c r="C874" s="90"/>
      <c r="D874"/>
      <c r="E874"/>
      <c r="F874" s="65"/>
      <c r="H874" s="65"/>
      <c r="I874" s="65"/>
      <c r="J874"/>
      <c r="K874"/>
    </row>
    <row r="875" spans="2:11" ht="15" customHeight="1">
      <c r="B875" s="90"/>
      <c r="C875" s="90"/>
      <c r="D875"/>
      <c r="E875"/>
      <c r="F875" s="65"/>
      <c r="H875" s="65"/>
      <c r="I875" s="65"/>
      <c r="J875"/>
      <c r="K875"/>
    </row>
    <row r="876" spans="2:11" ht="15" customHeight="1">
      <c r="B876" s="90"/>
      <c r="C876" s="90"/>
      <c r="D876"/>
      <c r="E876"/>
      <c r="F876" s="65"/>
      <c r="H876" s="65"/>
      <c r="I876" s="65"/>
      <c r="J876"/>
      <c r="K876"/>
    </row>
    <row r="877" spans="2:11" ht="15" customHeight="1">
      <c r="B877" s="90"/>
      <c r="C877" s="90"/>
      <c r="D877"/>
      <c r="E877"/>
      <c r="F877" s="65"/>
      <c r="H877" s="65"/>
      <c r="I877" s="65"/>
      <c r="J877"/>
      <c r="K877"/>
    </row>
    <row r="878" spans="2:11" ht="15" customHeight="1">
      <c r="B878" s="90"/>
      <c r="C878" s="90"/>
      <c r="D878"/>
      <c r="E878"/>
      <c r="F878" s="65"/>
      <c r="H878" s="65"/>
      <c r="I878" s="65"/>
      <c r="J878"/>
      <c r="K878"/>
    </row>
    <row r="879" spans="2:11" ht="15" customHeight="1">
      <c r="B879" s="90"/>
      <c r="C879" s="90"/>
      <c r="D879"/>
      <c r="E879"/>
      <c r="F879" s="65"/>
      <c r="H879" s="65"/>
      <c r="I879" s="65"/>
      <c r="J879"/>
      <c r="K879"/>
    </row>
    <row r="880" spans="2:11" ht="15" customHeight="1">
      <c r="B880" s="90"/>
      <c r="C880" s="90"/>
      <c r="D880"/>
      <c r="E880"/>
      <c r="F880" s="65"/>
      <c r="H880" s="65"/>
      <c r="I880" s="65"/>
      <c r="J880"/>
      <c r="K880"/>
    </row>
    <row r="881" spans="2:11" ht="15" customHeight="1">
      <c r="B881" s="90"/>
      <c r="C881" s="90"/>
      <c r="D881"/>
      <c r="E881"/>
      <c r="F881" s="65"/>
      <c r="H881" s="65"/>
      <c r="I881" s="65"/>
      <c r="J881"/>
      <c r="K881"/>
    </row>
    <row r="882" spans="2:11" ht="15" customHeight="1">
      <c r="B882" s="90"/>
      <c r="C882" s="90"/>
      <c r="D882"/>
      <c r="E882"/>
      <c r="F882" s="65"/>
      <c r="H882" s="65"/>
      <c r="I882" s="65"/>
      <c r="J882"/>
      <c r="K882"/>
    </row>
    <row r="883" spans="2:11" ht="15" customHeight="1">
      <c r="B883" s="90"/>
      <c r="C883" s="90"/>
      <c r="D883"/>
      <c r="E883"/>
      <c r="F883" s="65"/>
      <c r="H883" s="65"/>
      <c r="I883" s="65"/>
      <c r="J883"/>
      <c r="K883"/>
    </row>
    <row r="884" spans="2:11" ht="15" customHeight="1">
      <c r="B884" s="90"/>
      <c r="C884" s="90"/>
      <c r="D884"/>
      <c r="E884"/>
      <c r="F884" s="65"/>
      <c r="H884" s="65"/>
      <c r="I884" s="65"/>
      <c r="J884"/>
      <c r="K884"/>
    </row>
    <row r="885" spans="2:11" ht="15" customHeight="1">
      <c r="B885" s="90"/>
      <c r="C885" s="90"/>
      <c r="D885"/>
      <c r="E885"/>
      <c r="F885" s="65"/>
      <c r="H885" s="65"/>
      <c r="I885" s="65"/>
      <c r="J885"/>
      <c r="K885"/>
    </row>
    <row r="886" spans="2:11" ht="15" customHeight="1">
      <c r="B886" s="90"/>
      <c r="C886" s="90"/>
      <c r="D886"/>
      <c r="E886"/>
      <c r="F886" s="65"/>
      <c r="H886" s="65"/>
      <c r="I886" s="65"/>
      <c r="J886"/>
      <c r="K886"/>
    </row>
    <row r="887" spans="2:11" ht="15" customHeight="1">
      <c r="B887" s="90"/>
      <c r="C887" s="90"/>
      <c r="D887"/>
      <c r="E887"/>
      <c r="F887" s="65"/>
      <c r="H887" s="65"/>
      <c r="I887" s="65"/>
      <c r="J887"/>
      <c r="K887"/>
    </row>
    <row r="888" spans="2:11" ht="15" customHeight="1">
      <c r="B888" s="90"/>
      <c r="C888" s="90"/>
      <c r="D888"/>
      <c r="E888"/>
      <c r="F888" s="65"/>
      <c r="H888" s="65"/>
      <c r="I888" s="65"/>
      <c r="J888"/>
      <c r="K888"/>
    </row>
    <row r="889" spans="2:11" ht="15" customHeight="1">
      <c r="B889" s="90"/>
      <c r="C889" s="90"/>
      <c r="D889"/>
      <c r="E889"/>
      <c r="F889" s="65"/>
      <c r="H889" s="65"/>
      <c r="I889" s="65"/>
      <c r="J889"/>
      <c r="K889"/>
    </row>
    <row r="890" spans="2:11" ht="15" customHeight="1">
      <c r="B890" s="90"/>
      <c r="C890" s="90"/>
      <c r="D890"/>
      <c r="E890"/>
      <c r="F890" s="65"/>
      <c r="H890" s="65"/>
      <c r="I890" s="65"/>
      <c r="J890"/>
      <c r="K890"/>
    </row>
    <row r="891" spans="2:11" ht="15" customHeight="1">
      <c r="B891" s="90"/>
      <c r="C891" s="90"/>
      <c r="D891"/>
      <c r="E891"/>
      <c r="F891" s="65"/>
      <c r="H891" s="65"/>
      <c r="I891" s="65"/>
      <c r="J891"/>
      <c r="K891"/>
    </row>
    <row r="892" spans="2:11" ht="15" customHeight="1">
      <c r="B892" s="90"/>
      <c r="C892" s="90"/>
      <c r="D892"/>
      <c r="E892"/>
      <c r="F892" s="65"/>
      <c r="H892" s="65"/>
      <c r="I892" s="65"/>
      <c r="J892"/>
      <c r="K892"/>
    </row>
    <row r="893" spans="2:11" ht="15" customHeight="1">
      <c r="B893" s="90"/>
      <c r="C893" s="90"/>
      <c r="D893"/>
      <c r="E893"/>
      <c r="F893" s="65"/>
      <c r="H893" s="65"/>
      <c r="I893" s="65"/>
      <c r="J893"/>
      <c r="K893"/>
    </row>
    <row r="894" spans="2:11" ht="15" customHeight="1">
      <c r="B894" s="90"/>
      <c r="C894" s="90"/>
      <c r="D894"/>
      <c r="E894"/>
      <c r="F894" s="65"/>
      <c r="H894" s="65"/>
      <c r="I894" s="65"/>
      <c r="J894"/>
      <c r="K894"/>
    </row>
    <row r="895" spans="2:11" ht="15" customHeight="1">
      <c r="B895" s="90"/>
      <c r="C895" s="90"/>
      <c r="D895"/>
      <c r="E895"/>
      <c r="F895" s="65"/>
      <c r="H895" s="65"/>
      <c r="I895" s="65"/>
      <c r="J895"/>
      <c r="K895"/>
    </row>
    <row r="896" spans="2:11" ht="15" customHeight="1">
      <c r="B896" s="90"/>
      <c r="C896" s="90"/>
      <c r="D896"/>
      <c r="E896"/>
      <c r="F896" s="65"/>
      <c r="H896" s="65"/>
      <c r="I896" s="65"/>
      <c r="J896"/>
      <c r="K896"/>
    </row>
    <row r="897" spans="2:11" ht="15" customHeight="1">
      <c r="B897" s="90"/>
      <c r="C897" s="90"/>
      <c r="D897"/>
      <c r="E897"/>
      <c r="F897" s="65"/>
      <c r="H897" s="65"/>
      <c r="I897" s="65"/>
      <c r="J897"/>
      <c r="K897"/>
    </row>
    <row r="898" spans="2:11" ht="15" customHeight="1">
      <c r="B898" s="90"/>
      <c r="C898" s="90"/>
      <c r="D898"/>
      <c r="E898"/>
      <c r="F898" s="65"/>
      <c r="H898" s="65"/>
      <c r="I898" s="65"/>
      <c r="J898"/>
      <c r="K898"/>
    </row>
    <row r="899" spans="2:11" ht="15" customHeight="1">
      <c r="B899" s="90"/>
      <c r="C899" s="90"/>
      <c r="D899"/>
      <c r="E899"/>
      <c r="F899" s="65"/>
      <c r="H899" s="65"/>
      <c r="I899" s="65"/>
      <c r="J899"/>
      <c r="K899"/>
    </row>
    <row r="900" spans="2:11" ht="15" customHeight="1">
      <c r="B900" s="90"/>
      <c r="C900" s="90"/>
      <c r="D900"/>
      <c r="E900"/>
      <c r="F900" s="65"/>
      <c r="H900" s="65"/>
      <c r="I900" s="65"/>
      <c r="J900"/>
      <c r="K900"/>
    </row>
    <row r="901" spans="2:11" ht="15" customHeight="1">
      <c r="B901" s="90"/>
      <c r="C901" s="90"/>
      <c r="D901"/>
      <c r="E901"/>
      <c r="F901" s="65"/>
      <c r="H901" s="65"/>
      <c r="I901" s="65"/>
      <c r="J901"/>
      <c r="K901"/>
    </row>
    <row r="902" spans="2:11" ht="15" customHeight="1">
      <c r="B902" s="90"/>
      <c r="C902" s="90"/>
      <c r="D902"/>
      <c r="E902"/>
      <c r="F902" s="65"/>
      <c r="H902" s="65"/>
      <c r="I902" s="65"/>
      <c r="J902"/>
      <c r="K902"/>
    </row>
    <row r="903" spans="2:11" ht="15" customHeight="1">
      <c r="B903" s="90"/>
      <c r="C903" s="90"/>
      <c r="D903"/>
      <c r="E903"/>
      <c r="F903" s="65"/>
      <c r="H903" s="65"/>
      <c r="I903" s="65"/>
      <c r="J903"/>
      <c r="K903"/>
    </row>
    <row r="904" spans="2:11" ht="15" customHeight="1">
      <c r="B904" s="90"/>
      <c r="C904" s="90"/>
      <c r="D904"/>
      <c r="E904"/>
      <c r="F904" s="65"/>
      <c r="H904" s="65"/>
      <c r="I904" s="65"/>
      <c r="J904"/>
      <c r="K904"/>
    </row>
    <row r="905" spans="2:11" ht="15" customHeight="1">
      <c r="B905" s="90"/>
      <c r="C905" s="90"/>
      <c r="D905"/>
      <c r="E905"/>
      <c r="F905" s="65"/>
      <c r="H905" s="65"/>
      <c r="I905" s="65"/>
      <c r="J905"/>
      <c r="K905"/>
    </row>
    <row r="906" spans="2:11" ht="15" customHeight="1">
      <c r="B906" s="90"/>
      <c r="C906" s="90"/>
      <c r="D906"/>
      <c r="E906"/>
      <c r="F906" s="65"/>
      <c r="H906" s="65"/>
      <c r="I906" s="65"/>
      <c r="J906"/>
      <c r="K906"/>
    </row>
    <row r="907" spans="2:11" ht="15" customHeight="1">
      <c r="B907" s="90"/>
      <c r="C907" s="90"/>
      <c r="D907"/>
      <c r="E907"/>
      <c r="F907" s="65"/>
      <c r="H907" s="65"/>
      <c r="I907" s="65"/>
      <c r="J907"/>
      <c r="K907"/>
    </row>
    <row r="908" spans="2:11" ht="15" customHeight="1">
      <c r="B908" s="90"/>
      <c r="C908" s="90"/>
      <c r="D908"/>
      <c r="E908"/>
      <c r="F908" s="65"/>
      <c r="H908" s="65"/>
      <c r="I908" s="65"/>
      <c r="J908"/>
      <c r="K908"/>
    </row>
    <row r="909" spans="2:11" ht="15" customHeight="1">
      <c r="B909" s="90"/>
      <c r="C909" s="90"/>
      <c r="D909"/>
      <c r="E909"/>
      <c r="F909" s="65"/>
      <c r="H909" s="65"/>
      <c r="I909" s="65"/>
      <c r="J909"/>
      <c r="K909"/>
    </row>
    <row r="910" spans="2:11" ht="15" customHeight="1">
      <c r="B910" s="90"/>
      <c r="C910" s="90"/>
      <c r="D910"/>
      <c r="E910"/>
      <c r="F910" s="65"/>
      <c r="H910" s="65"/>
      <c r="I910" s="65"/>
      <c r="J910"/>
      <c r="K910"/>
    </row>
    <row r="911" spans="2:11" ht="15" customHeight="1">
      <c r="B911" s="90"/>
      <c r="C911" s="90"/>
      <c r="D911"/>
      <c r="E911"/>
      <c r="F911" s="65"/>
      <c r="H911" s="65"/>
      <c r="I911" s="65"/>
      <c r="J911"/>
      <c r="K911"/>
    </row>
    <row r="912" spans="2:11" ht="15" customHeight="1">
      <c r="B912" s="90"/>
      <c r="C912" s="90"/>
      <c r="D912"/>
      <c r="E912"/>
      <c r="F912" s="65"/>
      <c r="H912" s="65"/>
      <c r="I912" s="65"/>
      <c r="J912"/>
      <c r="K912"/>
    </row>
    <row r="913" spans="2:11" ht="15" customHeight="1">
      <c r="B913" s="90"/>
      <c r="C913" s="90"/>
      <c r="D913"/>
      <c r="E913"/>
      <c r="F913" s="65"/>
      <c r="H913" s="65"/>
      <c r="I913" s="65"/>
      <c r="J913"/>
      <c r="K913"/>
    </row>
    <row r="914" spans="2:11" ht="15" customHeight="1">
      <c r="B914" s="90"/>
      <c r="C914" s="90"/>
      <c r="D914"/>
      <c r="E914"/>
      <c r="F914" s="65"/>
      <c r="H914" s="65"/>
      <c r="I914" s="65"/>
      <c r="J914"/>
      <c r="K914"/>
    </row>
    <row r="915" spans="2:11" ht="15" customHeight="1">
      <c r="B915" s="90"/>
      <c r="C915" s="90"/>
      <c r="D915"/>
      <c r="E915"/>
      <c r="F915" s="65"/>
      <c r="H915" s="65"/>
      <c r="I915" s="65"/>
      <c r="J915"/>
      <c r="K915"/>
    </row>
    <row r="916" spans="2:11" ht="15" customHeight="1">
      <c r="B916" s="90"/>
      <c r="C916" s="90"/>
      <c r="D916"/>
      <c r="E916"/>
      <c r="F916" s="65"/>
      <c r="H916" s="65"/>
      <c r="I916" s="65"/>
      <c r="J916"/>
      <c r="K916"/>
    </row>
    <row r="917" spans="2:11" ht="15" customHeight="1">
      <c r="B917" s="90"/>
      <c r="C917" s="90"/>
      <c r="D917"/>
      <c r="E917"/>
      <c r="F917" s="65"/>
      <c r="H917" s="65"/>
      <c r="I917" s="65"/>
      <c r="J917"/>
      <c r="K917"/>
    </row>
    <row r="918" spans="2:11" ht="15" customHeight="1">
      <c r="B918" s="90"/>
      <c r="C918" s="90"/>
      <c r="D918"/>
      <c r="E918"/>
      <c r="F918" s="65"/>
      <c r="H918" s="65"/>
      <c r="I918" s="65"/>
      <c r="J918"/>
      <c r="K918"/>
    </row>
    <row r="919" spans="2:11" ht="15" customHeight="1">
      <c r="B919" s="90"/>
      <c r="C919" s="90"/>
      <c r="D919"/>
      <c r="E919"/>
      <c r="F919" s="65"/>
      <c r="H919" s="65"/>
      <c r="I919" s="65"/>
      <c r="J919"/>
      <c r="K919"/>
    </row>
    <row r="920" spans="2:11" ht="15" customHeight="1">
      <c r="B920" s="90"/>
      <c r="C920" s="90"/>
      <c r="D920"/>
      <c r="E920"/>
      <c r="F920" s="65"/>
      <c r="H920" s="65"/>
      <c r="I920" s="65"/>
      <c r="J920"/>
      <c r="K920"/>
    </row>
    <row r="921" spans="2:11" ht="15" customHeight="1">
      <c r="B921" s="90"/>
      <c r="C921" s="90"/>
      <c r="D921"/>
      <c r="E921"/>
      <c r="F921" s="65"/>
      <c r="H921" s="65"/>
      <c r="I921" s="65"/>
      <c r="J921"/>
      <c r="K921"/>
    </row>
    <row r="922" spans="2:11" ht="15" customHeight="1">
      <c r="B922" s="90"/>
      <c r="C922" s="90"/>
      <c r="D922"/>
      <c r="E922"/>
      <c r="F922" s="65"/>
      <c r="H922" s="65"/>
      <c r="I922" s="65"/>
      <c r="J922"/>
      <c r="K922"/>
    </row>
    <row r="923" spans="2:11" ht="15" customHeight="1">
      <c r="B923" s="90"/>
      <c r="C923" s="90"/>
      <c r="D923"/>
      <c r="E923"/>
      <c r="F923" s="65"/>
      <c r="H923" s="65"/>
      <c r="I923" s="65"/>
      <c r="J923"/>
      <c r="K923"/>
    </row>
    <row r="924" spans="2:11" ht="15" customHeight="1">
      <c r="B924" s="90"/>
      <c r="C924" s="90"/>
      <c r="D924"/>
      <c r="E924"/>
      <c r="F924" s="65"/>
      <c r="H924" s="65"/>
      <c r="I924" s="65"/>
      <c r="J924"/>
      <c r="K924"/>
    </row>
    <row r="925" spans="2:11" ht="15" customHeight="1">
      <c r="B925" s="90"/>
      <c r="C925" s="90"/>
      <c r="D925"/>
      <c r="E925"/>
      <c r="F925" s="65"/>
      <c r="H925" s="65"/>
      <c r="I925" s="65"/>
      <c r="J925"/>
      <c r="K925"/>
    </row>
    <row r="926" spans="2:11" ht="15" customHeight="1">
      <c r="B926" s="90"/>
      <c r="C926" s="90"/>
      <c r="D926"/>
      <c r="E926"/>
      <c r="F926" s="65"/>
      <c r="H926" s="65"/>
      <c r="I926" s="65"/>
      <c r="J926"/>
      <c r="K926"/>
    </row>
    <row r="927" spans="2:11" ht="15" customHeight="1">
      <c r="B927" s="90"/>
      <c r="C927" s="90"/>
      <c r="D927"/>
      <c r="E927"/>
      <c r="F927" s="65"/>
      <c r="H927" s="65"/>
      <c r="I927" s="65"/>
      <c r="J927"/>
      <c r="K927"/>
    </row>
    <row r="928" spans="2:11" ht="15" customHeight="1">
      <c r="B928" s="90"/>
      <c r="C928" s="90"/>
      <c r="D928"/>
      <c r="E928"/>
      <c r="F928" s="65"/>
      <c r="H928" s="65"/>
      <c r="I928" s="65"/>
      <c r="J928"/>
      <c r="K928"/>
    </row>
    <row r="929" spans="2:11" ht="15" customHeight="1">
      <c r="B929" s="90"/>
      <c r="C929" s="90"/>
      <c r="D929"/>
      <c r="E929"/>
      <c r="F929" s="65"/>
      <c r="H929" s="65"/>
      <c r="I929" s="65"/>
      <c r="J929"/>
      <c r="K929"/>
    </row>
    <row r="930" spans="2:11" ht="15" customHeight="1">
      <c r="B930" s="90"/>
      <c r="C930" s="90"/>
      <c r="D930"/>
      <c r="E930"/>
      <c r="F930" s="65"/>
      <c r="H930" s="65"/>
      <c r="I930" s="65"/>
      <c r="J930"/>
      <c r="K930"/>
    </row>
    <row r="931" spans="2:11" ht="15" customHeight="1">
      <c r="B931" s="90"/>
      <c r="C931" s="90"/>
      <c r="D931"/>
      <c r="E931"/>
      <c r="F931" s="65"/>
      <c r="H931" s="65"/>
      <c r="I931" s="65"/>
      <c r="J931"/>
      <c r="K931"/>
    </row>
    <row r="932" spans="2:11" ht="15" customHeight="1">
      <c r="B932" s="90"/>
      <c r="C932" s="90"/>
      <c r="D932"/>
      <c r="E932"/>
      <c r="F932" s="65"/>
      <c r="H932" s="65"/>
      <c r="I932" s="65"/>
      <c r="J932"/>
      <c r="K932"/>
    </row>
    <row r="933" spans="2:11" ht="15" customHeight="1">
      <c r="B933" s="90"/>
      <c r="C933" s="90"/>
      <c r="D933"/>
      <c r="E933"/>
      <c r="F933" s="65"/>
      <c r="H933" s="65"/>
      <c r="I933" s="65"/>
      <c r="J933"/>
      <c r="K933"/>
    </row>
    <row r="934" spans="2:11" ht="15" customHeight="1">
      <c r="B934" s="90"/>
      <c r="C934" s="90"/>
      <c r="D934"/>
      <c r="E934"/>
      <c r="F934" s="65"/>
      <c r="H934" s="65"/>
      <c r="I934" s="65"/>
      <c r="J934"/>
      <c r="K934"/>
    </row>
    <row r="935" spans="2:11" ht="15" customHeight="1">
      <c r="B935" s="90"/>
      <c r="C935" s="90"/>
      <c r="D935"/>
      <c r="E935"/>
      <c r="F935" s="65"/>
      <c r="H935" s="65"/>
      <c r="I935" s="65"/>
      <c r="J935"/>
      <c r="K935"/>
    </row>
    <row r="936" spans="2:11" ht="15" customHeight="1">
      <c r="B936" s="90"/>
      <c r="C936" s="90"/>
      <c r="D936"/>
      <c r="E936"/>
      <c r="F936" s="65"/>
      <c r="H936" s="65"/>
      <c r="I936" s="65"/>
      <c r="J936"/>
      <c r="K936"/>
    </row>
    <row r="937" spans="2:11" ht="15" customHeight="1">
      <c r="B937" s="90"/>
      <c r="C937" s="90"/>
      <c r="D937"/>
      <c r="E937"/>
      <c r="F937" s="65"/>
      <c r="H937" s="65"/>
      <c r="I937" s="65"/>
      <c r="J937"/>
      <c r="K937"/>
    </row>
    <row r="938" spans="2:11" ht="15" customHeight="1">
      <c r="B938" s="90"/>
      <c r="C938" s="90"/>
      <c r="D938"/>
      <c r="E938"/>
      <c r="F938" s="65"/>
      <c r="H938" s="65"/>
      <c r="I938" s="65"/>
      <c r="J938"/>
      <c r="K938"/>
    </row>
    <row r="939" spans="2:11" ht="15" customHeight="1">
      <c r="B939" s="90"/>
      <c r="C939" s="90"/>
      <c r="D939"/>
      <c r="E939"/>
      <c r="F939" s="65"/>
      <c r="H939" s="65"/>
      <c r="I939" s="65"/>
      <c r="J939"/>
      <c r="K939"/>
    </row>
    <row r="940" spans="2:11" ht="15" customHeight="1">
      <c r="B940" s="90"/>
      <c r="C940" s="90"/>
      <c r="D940"/>
      <c r="E940"/>
      <c r="F940" s="65"/>
      <c r="H940" s="65"/>
      <c r="I940" s="65"/>
      <c r="J940"/>
      <c r="K940"/>
    </row>
    <row r="941" spans="2:11" ht="15" customHeight="1">
      <c r="B941" s="90"/>
      <c r="C941" s="90"/>
      <c r="D941"/>
      <c r="E941"/>
      <c r="F941" s="65"/>
      <c r="H941" s="65"/>
      <c r="I941" s="65"/>
      <c r="J941"/>
      <c r="K941"/>
    </row>
    <row r="942" spans="2:11" ht="15" customHeight="1">
      <c r="B942" s="90"/>
      <c r="C942" s="90"/>
      <c r="D942"/>
      <c r="E942"/>
      <c r="F942" s="65"/>
      <c r="H942" s="65"/>
      <c r="I942" s="65"/>
      <c r="J942"/>
      <c r="K942"/>
    </row>
    <row r="943" spans="2:11" ht="15" customHeight="1">
      <c r="B943" s="90"/>
      <c r="C943" s="90"/>
      <c r="D943"/>
      <c r="E943"/>
      <c r="F943" s="65"/>
      <c r="H943" s="65"/>
      <c r="I943" s="65"/>
      <c r="J943"/>
      <c r="K943"/>
    </row>
    <row r="944" spans="2:11" ht="15" customHeight="1">
      <c r="B944" s="90"/>
      <c r="C944" s="90"/>
      <c r="D944"/>
      <c r="E944"/>
      <c r="F944" s="65"/>
      <c r="H944" s="65"/>
      <c r="I944" s="65"/>
      <c r="J944"/>
      <c r="K944"/>
    </row>
    <row r="945" spans="2:11" ht="15" customHeight="1">
      <c r="B945" s="90"/>
      <c r="C945" s="90"/>
      <c r="D945"/>
      <c r="E945"/>
      <c r="F945" s="65"/>
      <c r="H945" s="65"/>
      <c r="I945" s="65"/>
      <c r="J945"/>
      <c r="K945"/>
    </row>
    <row r="946" spans="2:11" ht="15" customHeight="1">
      <c r="B946" s="90"/>
      <c r="C946" s="90"/>
      <c r="D946"/>
      <c r="E946"/>
      <c r="F946" s="65"/>
      <c r="H946" s="65"/>
      <c r="I946" s="65"/>
      <c r="J946"/>
      <c r="K946"/>
    </row>
    <row r="947" spans="2:11" ht="15" customHeight="1">
      <c r="B947" s="90"/>
      <c r="C947" s="90"/>
      <c r="D947"/>
      <c r="E947"/>
      <c r="F947" s="65"/>
      <c r="H947" s="65"/>
      <c r="I947" s="65"/>
      <c r="J947"/>
      <c r="K947"/>
    </row>
    <row r="948" spans="2:11" ht="15" customHeight="1">
      <c r="B948" s="90"/>
      <c r="C948" s="90"/>
      <c r="D948"/>
      <c r="E948"/>
      <c r="F948" s="65"/>
      <c r="H948" s="65"/>
      <c r="I948" s="65"/>
      <c r="J948"/>
      <c r="K948"/>
    </row>
    <row r="949" spans="2:11" ht="15" customHeight="1">
      <c r="B949" s="90"/>
      <c r="C949" s="90"/>
      <c r="D949"/>
      <c r="E949"/>
      <c r="F949" s="65"/>
      <c r="H949" s="65"/>
      <c r="I949" s="65"/>
      <c r="J949"/>
      <c r="K949"/>
    </row>
    <row r="950" spans="2:11" ht="15" customHeight="1">
      <c r="B950" s="90"/>
      <c r="C950" s="90"/>
      <c r="D950"/>
      <c r="E950"/>
      <c r="F950" s="65"/>
      <c r="H950" s="65"/>
      <c r="I950" s="65"/>
      <c r="J950"/>
      <c r="K950"/>
    </row>
    <row r="951" spans="2:11" ht="15" customHeight="1">
      <c r="B951" s="90"/>
      <c r="C951" s="90"/>
      <c r="D951"/>
      <c r="E951"/>
      <c r="F951" s="65"/>
      <c r="H951" s="65"/>
      <c r="I951" s="65"/>
      <c r="J951"/>
      <c r="K951"/>
    </row>
    <row r="952" spans="2:11" ht="15" customHeight="1">
      <c r="B952" s="90"/>
      <c r="C952" s="90"/>
      <c r="D952"/>
      <c r="E952"/>
      <c r="F952" s="65"/>
      <c r="H952" s="65"/>
      <c r="I952" s="65"/>
      <c r="J952"/>
      <c r="K952"/>
    </row>
    <row r="953" spans="2:11" ht="15" customHeight="1">
      <c r="B953" s="90"/>
      <c r="C953" s="90"/>
      <c r="D953"/>
      <c r="E953"/>
      <c r="F953" s="65"/>
      <c r="H953" s="65"/>
      <c r="I953" s="65"/>
      <c r="J953"/>
      <c r="K953"/>
    </row>
    <row r="954" spans="2:11" ht="15" customHeight="1">
      <c r="B954" s="90"/>
      <c r="C954" s="90"/>
      <c r="D954"/>
      <c r="E954"/>
      <c r="F954" s="65"/>
      <c r="H954" s="65"/>
      <c r="I954" s="65"/>
      <c r="J954"/>
      <c r="K954"/>
    </row>
    <row r="955" spans="2:11" ht="15" customHeight="1">
      <c r="B955" s="90"/>
      <c r="C955" s="90"/>
      <c r="D955"/>
      <c r="E955"/>
      <c r="F955" s="65"/>
      <c r="H955" s="65"/>
      <c r="I955" s="65"/>
      <c r="J955"/>
      <c r="K955"/>
    </row>
    <row r="956" spans="2:11" ht="15" customHeight="1">
      <c r="B956" s="90"/>
      <c r="C956" s="90"/>
      <c r="D956"/>
      <c r="E956"/>
      <c r="F956" s="65"/>
      <c r="H956" s="65"/>
      <c r="I956" s="65"/>
      <c r="J956"/>
      <c r="K956"/>
    </row>
    <row r="957" spans="2:11" ht="15" customHeight="1">
      <c r="B957" s="90"/>
      <c r="C957" s="90"/>
      <c r="D957"/>
      <c r="E957"/>
      <c r="F957" s="65"/>
      <c r="H957" s="65"/>
      <c r="I957" s="65"/>
      <c r="J957"/>
      <c r="K957"/>
    </row>
    <row r="958" spans="2:11" ht="15" customHeight="1">
      <c r="B958" s="90"/>
      <c r="C958" s="90"/>
      <c r="D958"/>
      <c r="E958"/>
      <c r="F958" s="65"/>
      <c r="H958" s="65"/>
      <c r="I958" s="65"/>
      <c r="J958"/>
      <c r="K958"/>
    </row>
    <row r="959" spans="2:11" ht="15" customHeight="1">
      <c r="B959" s="90"/>
      <c r="C959" s="90"/>
      <c r="D959"/>
      <c r="E959"/>
      <c r="F959" s="65"/>
      <c r="H959" s="65"/>
      <c r="I959" s="65"/>
      <c r="J959"/>
      <c r="K959"/>
    </row>
    <row r="960" spans="2:11" ht="15" customHeight="1">
      <c r="B960" s="90"/>
      <c r="C960" s="90"/>
      <c r="D960"/>
      <c r="E960"/>
      <c r="F960" s="65"/>
      <c r="H960" s="65"/>
      <c r="I960" s="65"/>
      <c r="J960"/>
      <c r="K960"/>
    </row>
    <row r="961" spans="2:11" ht="15" customHeight="1">
      <c r="B961" s="90"/>
      <c r="C961" s="90"/>
      <c r="D961"/>
      <c r="E961"/>
      <c r="F961" s="65"/>
      <c r="H961" s="65"/>
      <c r="I961" s="65"/>
      <c r="J961"/>
      <c r="K961"/>
    </row>
    <row r="962" spans="2:11" ht="15" customHeight="1">
      <c r="B962" s="90"/>
      <c r="C962" s="90"/>
      <c r="D962"/>
      <c r="E962"/>
      <c r="F962" s="65"/>
      <c r="H962" s="65"/>
      <c r="I962" s="65"/>
      <c r="J962"/>
      <c r="K962"/>
    </row>
    <row r="963" spans="2:11" ht="15" customHeight="1">
      <c r="B963" s="90"/>
      <c r="C963" s="90"/>
      <c r="D963"/>
      <c r="E963"/>
      <c r="F963" s="65"/>
      <c r="H963" s="65"/>
      <c r="I963" s="65"/>
      <c r="J963"/>
      <c r="K963"/>
    </row>
    <row r="964" spans="2:11" ht="15" customHeight="1">
      <c r="B964" s="90"/>
      <c r="C964" s="90"/>
      <c r="D964"/>
      <c r="E964"/>
      <c r="F964" s="65"/>
      <c r="H964" s="65"/>
      <c r="I964" s="65"/>
      <c r="J964"/>
      <c r="K964"/>
    </row>
    <row r="965" spans="2:11" ht="15" customHeight="1">
      <c r="B965" s="90"/>
      <c r="C965" s="90"/>
      <c r="D965"/>
      <c r="E965"/>
      <c r="F965" s="65"/>
      <c r="H965" s="65"/>
      <c r="I965" s="65"/>
      <c r="J965"/>
      <c r="K965"/>
    </row>
    <row r="966" spans="2:11" ht="15" customHeight="1">
      <c r="B966" s="90"/>
      <c r="C966" s="90"/>
      <c r="D966"/>
      <c r="E966"/>
      <c r="F966" s="65"/>
      <c r="H966" s="65"/>
      <c r="I966" s="65"/>
      <c r="J966"/>
      <c r="K966"/>
    </row>
    <row r="967" spans="2:11" ht="15" customHeight="1">
      <c r="B967" s="90"/>
      <c r="C967" s="90"/>
      <c r="D967"/>
      <c r="E967"/>
      <c r="F967" s="65"/>
      <c r="H967" s="65"/>
      <c r="I967" s="65"/>
      <c r="J967"/>
      <c r="K967"/>
    </row>
    <row r="968" spans="2:11" ht="15" customHeight="1">
      <c r="B968" s="90"/>
      <c r="C968" s="90"/>
      <c r="D968"/>
      <c r="E968"/>
      <c r="F968" s="65"/>
      <c r="H968" s="65"/>
      <c r="I968" s="65"/>
      <c r="J968"/>
      <c r="K968"/>
    </row>
    <row r="969" spans="2:11" ht="15" customHeight="1">
      <c r="B969" s="90"/>
      <c r="C969" s="90"/>
      <c r="D969"/>
      <c r="E969"/>
      <c r="F969" s="65"/>
      <c r="H969" s="65"/>
      <c r="I969" s="65"/>
      <c r="J969"/>
      <c r="K969"/>
    </row>
    <row r="970" spans="2:11" ht="15" customHeight="1">
      <c r="B970" s="90"/>
      <c r="C970" s="90"/>
      <c r="D970"/>
      <c r="E970"/>
      <c r="F970" s="65"/>
      <c r="H970" s="65"/>
      <c r="I970" s="65"/>
      <c r="J970"/>
      <c r="K970"/>
    </row>
    <row r="971" spans="2:11" ht="15" customHeight="1">
      <c r="B971" s="90"/>
      <c r="C971" s="90"/>
      <c r="D971"/>
      <c r="E971"/>
      <c r="F971" s="65"/>
      <c r="H971" s="65"/>
      <c r="I971" s="65"/>
      <c r="J971"/>
      <c r="K971"/>
    </row>
    <row r="972" spans="2:11" ht="15" customHeight="1">
      <c r="B972" s="90"/>
      <c r="C972" s="90"/>
      <c r="D972"/>
      <c r="E972"/>
      <c r="F972" s="65"/>
      <c r="H972" s="65"/>
      <c r="I972" s="65"/>
      <c r="J972"/>
      <c r="K972"/>
    </row>
    <row r="973" spans="2:11" ht="15" customHeight="1">
      <c r="B973" s="90"/>
      <c r="C973" s="90"/>
      <c r="D973"/>
      <c r="E973"/>
      <c r="F973" s="65"/>
      <c r="H973" s="65"/>
      <c r="I973" s="65"/>
      <c r="J973"/>
      <c r="K973"/>
    </row>
    <row r="974" spans="2:11" ht="15" customHeight="1">
      <c r="B974" s="90"/>
      <c r="C974" s="90"/>
      <c r="D974"/>
      <c r="E974"/>
      <c r="F974" s="65"/>
      <c r="H974" s="65"/>
      <c r="I974" s="65"/>
      <c r="J974"/>
      <c r="K974"/>
    </row>
    <row r="975" spans="2:11" ht="15" customHeight="1">
      <c r="B975" s="90"/>
      <c r="C975" s="90"/>
      <c r="D975"/>
      <c r="E975"/>
      <c r="F975" s="65"/>
      <c r="H975" s="65"/>
      <c r="I975" s="65"/>
      <c r="J975"/>
      <c r="K975"/>
    </row>
    <row r="976" spans="2:11" ht="15" customHeight="1">
      <c r="B976" s="90"/>
      <c r="C976" s="90"/>
      <c r="D976"/>
      <c r="E976"/>
      <c r="F976" s="65"/>
      <c r="H976" s="65"/>
      <c r="I976" s="65"/>
      <c r="J976"/>
      <c r="K976"/>
    </row>
    <row r="977" spans="2:11" ht="15" customHeight="1">
      <c r="B977" s="90"/>
      <c r="C977" s="90"/>
      <c r="D977"/>
      <c r="E977"/>
      <c r="F977" s="65"/>
      <c r="H977" s="65"/>
      <c r="I977" s="65"/>
      <c r="J977"/>
      <c r="K977"/>
    </row>
    <row r="978" spans="2:11" ht="15" customHeight="1">
      <c r="B978" s="90"/>
      <c r="C978" s="90"/>
      <c r="D978"/>
      <c r="E978"/>
      <c r="F978" s="65"/>
      <c r="H978" s="65"/>
      <c r="I978" s="65"/>
      <c r="J978"/>
      <c r="K978"/>
    </row>
    <row r="979" spans="2:11" ht="15" customHeight="1">
      <c r="B979" s="90"/>
      <c r="C979" s="90"/>
      <c r="D979"/>
      <c r="E979"/>
      <c r="F979" s="65"/>
      <c r="H979" s="65"/>
      <c r="I979" s="65"/>
      <c r="J979"/>
      <c r="K979"/>
    </row>
    <row r="980" spans="2:11" ht="15" customHeight="1">
      <c r="B980" s="90"/>
      <c r="C980" s="90"/>
      <c r="D980"/>
      <c r="E980"/>
      <c r="F980" s="65"/>
      <c r="H980" s="65"/>
      <c r="I980" s="65"/>
      <c r="J980"/>
      <c r="K980"/>
    </row>
    <row r="981" spans="2:11" ht="15" customHeight="1">
      <c r="B981" s="90"/>
      <c r="C981" s="90"/>
      <c r="D981"/>
      <c r="E981"/>
      <c r="F981" s="65"/>
      <c r="H981" s="65"/>
      <c r="I981" s="65"/>
      <c r="J981"/>
      <c r="K981"/>
    </row>
    <row r="982" spans="2:11" ht="15" customHeight="1">
      <c r="B982" s="90"/>
      <c r="C982" s="90"/>
      <c r="D982"/>
      <c r="E982"/>
      <c r="F982" s="65"/>
      <c r="H982" s="65"/>
      <c r="I982" s="65"/>
      <c r="J982"/>
      <c r="K982"/>
    </row>
    <row r="983" spans="2:11" ht="15" customHeight="1">
      <c r="B983" s="90"/>
      <c r="C983" s="90"/>
      <c r="D983"/>
      <c r="E983"/>
      <c r="F983" s="65"/>
      <c r="H983" s="65"/>
      <c r="I983" s="65"/>
      <c r="J983"/>
      <c r="K983"/>
    </row>
    <row r="984" spans="2:11" ht="15" customHeight="1">
      <c r="B984" s="90"/>
      <c r="C984" s="90"/>
      <c r="D984"/>
      <c r="E984"/>
      <c r="F984" s="65"/>
      <c r="H984" s="65"/>
      <c r="I984" s="65"/>
      <c r="J984"/>
      <c r="K984"/>
    </row>
    <row r="985" spans="2:11" ht="15" customHeight="1">
      <c r="B985" s="90"/>
      <c r="C985" s="90"/>
      <c r="D985"/>
      <c r="E985"/>
      <c r="F985" s="65"/>
      <c r="H985" s="65"/>
      <c r="I985" s="65"/>
      <c r="J985"/>
      <c r="K985"/>
    </row>
    <row r="986" spans="2:11" ht="15" customHeight="1">
      <c r="B986" s="90"/>
      <c r="C986" s="90"/>
      <c r="D986"/>
      <c r="E986"/>
      <c r="F986" s="65"/>
      <c r="H986" s="65"/>
      <c r="I986" s="65"/>
      <c r="J986"/>
      <c r="K986"/>
    </row>
    <row r="987" spans="2:11" ht="15" customHeight="1">
      <c r="B987" s="90"/>
      <c r="C987" s="90"/>
      <c r="D987"/>
      <c r="E987"/>
      <c r="F987" s="65"/>
      <c r="H987" s="65"/>
      <c r="I987" s="65"/>
      <c r="J987"/>
      <c r="K987"/>
    </row>
    <row r="988" spans="2:11" ht="15" customHeight="1">
      <c r="B988" s="90"/>
      <c r="C988" s="90"/>
      <c r="D988"/>
      <c r="E988"/>
      <c r="F988" s="65"/>
      <c r="H988" s="65"/>
      <c r="I988" s="65"/>
      <c r="J988"/>
      <c r="K988"/>
    </row>
    <row r="989" spans="2:11" ht="15" customHeight="1">
      <c r="B989" s="90"/>
      <c r="C989" s="90"/>
      <c r="D989"/>
      <c r="E989"/>
      <c r="F989" s="65"/>
      <c r="H989" s="65"/>
      <c r="I989" s="65"/>
      <c r="J989"/>
      <c r="K989"/>
    </row>
    <row r="990" spans="2:11" ht="15" customHeight="1">
      <c r="B990" s="90"/>
      <c r="C990" s="90"/>
      <c r="D990"/>
      <c r="E990"/>
      <c r="F990" s="65"/>
      <c r="H990" s="65"/>
      <c r="I990" s="65"/>
      <c r="J990"/>
      <c r="K990"/>
    </row>
    <row r="991" spans="2:11" ht="15" customHeight="1">
      <c r="B991" s="90"/>
      <c r="C991" s="90"/>
      <c r="D991"/>
      <c r="E991"/>
      <c r="F991" s="65"/>
      <c r="H991" s="65"/>
      <c r="I991" s="65"/>
      <c r="J991"/>
      <c r="K991"/>
    </row>
    <row r="992" spans="2:11" ht="15" customHeight="1">
      <c r="B992" s="90"/>
      <c r="C992" s="90"/>
      <c r="D992"/>
      <c r="E992"/>
      <c r="F992" s="65"/>
      <c r="H992" s="65"/>
      <c r="I992" s="65"/>
      <c r="J992"/>
      <c r="K992"/>
    </row>
    <row r="993" spans="2:11" ht="15" customHeight="1">
      <c r="B993" s="90"/>
      <c r="C993" s="90"/>
      <c r="D993"/>
      <c r="E993"/>
      <c r="F993" s="65"/>
      <c r="H993" s="65"/>
      <c r="I993" s="65"/>
      <c r="J993"/>
      <c r="K993"/>
    </row>
    <row r="994" spans="2:11" ht="15" customHeight="1">
      <c r="B994" s="90"/>
      <c r="C994" s="90"/>
      <c r="D994"/>
      <c r="E994"/>
      <c r="F994" s="65"/>
      <c r="H994" s="65"/>
      <c r="I994" s="65"/>
      <c r="J994"/>
      <c r="K994"/>
    </row>
    <row r="995" spans="2:11" ht="15" customHeight="1">
      <c r="B995" s="90"/>
      <c r="C995" s="90"/>
      <c r="D995"/>
      <c r="E995"/>
      <c r="F995" s="65"/>
      <c r="H995" s="65"/>
      <c r="I995" s="65"/>
      <c r="J995"/>
      <c r="K995"/>
    </row>
    <row r="996" spans="2:11" ht="15" customHeight="1">
      <c r="B996" s="90"/>
      <c r="C996" s="90"/>
      <c r="D996"/>
      <c r="E996"/>
      <c r="F996" s="65"/>
      <c r="H996" s="65"/>
      <c r="I996" s="65"/>
      <c r="J996"/>
      <c r="K996"/>
    </row>
    <row r="997" spans="2:11" ht="15" customHeight="1">
      <c r="B997" s="90"/>
      <c r="C997" s="90"/>
      <c r="D997"/>
      <c r="E997"/>
      <c r="F997" s="65"/>
      <c r="H997" s="65"/>
      <c r="I997" s="65"/>
      <c r="J997"/>
      <c r="K997"/>
    </row>
    <row r="998" spans="2:11" ht="15" customHeight="1">
      <c r="B998" s="90"/>
      <c r="C998" s="90"/>
      <c r="D998"/>
      <c r="E998"/>
      <c r="F998" s="65"/>
      <c r="H998" s="65"/>
      <c r="I998" s="65"/>
      <c r="J998"/>
      <c r="K998"/>
    </row>
    <row r="999" spans="2:11" ht="15" customHeight="1">
      <c r="B999" s="90"/>
      <c r="C999" s="90"/>
      <c r="D999"/>
      <c r="E999"/>
      <c r="F999" s="65"/>
      <c r="H999" s="65"/>
      <c r="I999" s="65"/>
      <c r="J999"/>
      <c r="K999"/>
    </row>
    <row r="1000" spans="2:11" ht="15" customHeight="1">
      <c r="B1000" s="90"/>
      <c r="C1000" s="90"/>
      <c r="D1000"/>
      <c r="E1000"/>
      <c r="F1000" s="65"/>
      <c r="H1000" s="65"/>
      <c r="I1000" s="65"/>
      <c r="J1000"/>
      <c r="K1000"/>
    </row>
    <row r="1001" spans="2:11" ht="15" customHeight="1">
      <c r="B1001" s="90"/>
      <c r="C1001" s="90"/>
      <c r="D1001"/>
      <c r="E1001"/>
      <c r="F1001" s="65"/>
      <c r="H1001" s="65"/>
      <c r="I1001" s="65"/>
      <c r="J1001"/>
      <c r="K1001"/>
    </row>
    <row r="1002" spans="2:11" ht="15" customHeight="1">
      <c r="B1002" s="90"/>
      <c r="C1002" s="90"/>
      <c r="D1002"/>
      <c r="E1002"/>
      <c r="F1002" s="65"/>
      <c r="H1002" s="65"/>
      <c r="I1002" s="65"/>
      <c r="J1002"/>
      <c r="K1002"/>
    </row>
    <row r="1003" spans="2:11" ht="15" customHeight="1">
      <c r="B1003" s="90"/>
      <c r="C1003" s="90"/>
      <c r="D1003"/>
      <c r="E1003"/>
      <c r="F1003" s="65"/>
      <c r="H1003" s="65"/>
      <c r="I1003" s="65"/>
      <c r="J1003"/>
      <c r="K1003"/>
    </row>
    <row r="1004" spans="2:11" ht="15" customHeight="1">
      <c r="B1004" s="90"/>
      <c r="C1004" s="90"/>
      <c r="D1004"/>
      <c r="E1004"/>
      <c r="F1004" s="65"/>
      <c r="H1004" s="65"/>
      <c r="I1004" s="65"/>
      <c r="J1004"/>
      <c r="K1004"/>
    </row>
    <row r="1005" spans="2:11" ht="15" customHeight="1">
      <c r="B1005" s="90"/>
      <c r="C1005" s="90"/>
      <c r="D1005"/>
      <c r="E1005"/>
      <c r="F1005" s="65"/>
      <c r="H1005" s="65"/>
      <c r="I1005" s="65"/>
      <c r="J1005"/>
      <c r="K1005"/>
    </row>
    <row r="1006" spans="2:11" ht="15" customHeight="1">
      <c r="B1006" s="90"/>
      <c r="C1006" s="90"/>
      <c r="D1006"/>
      <c r="E1006"/>
      <c r="F1006" s="65"/>
      <c r="H1006" s="65"/>
      <c r="I1006" s="65"/>
      <c r="J1006"/>
      <c r="K1006"/>
    </row>
    <row r="1007" spans="2:11" ht="15" customHeight="1">
      <c r="B1007" s="90"/>
      <c r="C1007" s="90"/>
      <c r="D1007"/>
      <c r="E1007"/>
      <c r="F1007" s="65"/>
      <c r="H1007" s="65"/>
      <c r="I1007" s="65"/>
      <c r="J1007"/>
      <c r="K1007"/>
    </row>
    <row r="1008" spans="2:11" ht="15" customHeight="1">
      <c r="B1008" s="90"/>
      <c r="C1008" s="90"/>
      <c r="D1008"/>
      <c r="E1008"/>
      <c r="F1008" s="65"/>
      <c r="H1008" s="65"/>
      <c r="I1008" s="65"/>
      <c r="J1008"/>
      <c r="K1008"/>
    </row>
    <row r="1009" spans="2:11" ht="15" customHeight="1">
      <c r="B1009" s="90"/>
      <c r="C1009" s="90"/>
      <c r="D1009"/>
      <c r="E1009"/>
      <c r="F1009" s="65"/>
      <c r="H1009" s="65"/>
      <c r="I1009" s="65"/>
      <c r="J1009"/>
      <c r="K1009"/>
    </row>
    <row r="1010" spans="2:11" ht="15" customHeight="1">
      <c r="B1010" s="90"/>
      <c r="C1010" s="90"/>
      <c r="D1010"/>
      <c r="E1010"/>
      <c r="F1010" s="65"/>
      <c r="H1010" s="65"/>
      <c r="I1010" s="65"/>
      <c r="J1010"/>
      <c r="K1010"/>
    </row>
    <row r="1011" spans="2:11" ht="15" customHeight="1">
      <c r="B1011" s="90"/>
      <c r="C1011" s="90"/>
      <c r="D1011"/>
      <c r="E1011"/>
      <c r="F1011" s="65"/>
      <c r="H1011" s="65"/>
      <c r="I1011" s="65"/>
      <c r="J1011"/>
      <c r="K1011"/>
    </row>
    <row r="1012" spans="2:11" ht="15" customHeight="1">
      <c r="B1012" s="90"/>
      <c r="C1012" s="90"/>
      <c r="D1012"/>
      <c r="E1012"/>
      <c r="F1012" s="65"/>
      <c r="H1012" s="65"/>
      <c r="I1012" s="65"/>
      <c r="J1012"/>
      <c r="K1012"/>
    </row>
    <row r="1013" spans="2:11" ht="15" customHeight="1">
      <c r="B1013" s="90"/>
      <c r="C1013" s="90"/>
      <c r="D1013"/>
      <c r="E1013"/>
      <c r="F1013" s="65"/>
      <c r="H1013" s="65"/>
      <c r="I1013" s="65"/>
      <c r="J1013"/>
      <c r="K1013"/>
    </row>
    <row r="1014" spans="2:11" ht="15" customHeight="1">
      <c r="B1014" s="90"/>
      <c r="C1014" s="90"/>
      <c r="D1014"/>
      <c r="E1014"/>
      <c r="F1014" s="65"/>
      <c r="H1014" s="65"/>
      <c r="I1014" s="65"/>
      <c r="J1014"/>
      <c r="K1014"/>
    </row>
    <row r="1015" spans="2:11" ht="15" customHeight="1">
      <c r="B1015" s="90"/>
      <c r="C1015" s="90"/>
      <c r="D1015"/>
      <c r="E1015"/>
      <c r="F1015" s="65"/>
      <c r="H1015" s="65"/>
      <c r="I1015" s="65"/>
      <c r="J1015"/>
      <c r="K1015"/>
    </row>
    <row r="1016" spans="2:11" ht="15" customHeight="1">
      <c r="B1016" s="90"/>
      <c r="C1016" s="90"/>
      <c r="D1016"/>
      <c r="E1016"/>
      <c r="F1016" s="65"/>
      <c r="H1016" s="65"/>
      <c r="I1016" s="65"/>
      <c r="J1016"/>
      <c r="K1016"/>
    </row>
    <row r="1017" spans="2:11" ht="15" customHeight="1">
      <c r="B1017" s="90"/>
      <c r="C1017" s="90"/>
      <c r="D1017"/>
      <c r="E1017"/>
      <c r="F1017" s="65"/>
      <c r="H1017" s="65"/>
      <c r="I1017" s="65"/>
      <c r="J1017"/>
      <c r="K1017"/>
    </row>
    <row r="1018" spans="2:11" ht="15" customHeight="1">
      <c r="B1018" s="90"/>
      <c r="C1018" s="90"/>
      <c r="D1018"/>
      <c r="E1018"/>
      <c r="F1018" s="65"/>
      <c r="H1018" s="65"/>
      <c r="I1018" s="65"/>
      <c r="J1018"/>
      <c r="K1018"/>
    </row>
    <row r="1019" spans="2:11" ht="15" customHeight="1">
      <c r="B1019" s="90"/>
      <c r="C1019" s="90"/>
      <c r="D1019"/>
      <c r="E1019"/>
      <c r="F1019" s="65"/>
      <c r="H1019" s="65"/>
      <c r="I1019" s="65"/>
      <c r="J1019"/>
      <c r="K1019"/>
    </row>
    <row r="1020" spans="2:11" ht="15" customHeight="1">
      <c r="B1020" s="90"/>
      <c r="C1020" s="90"/>
      <c r="D1020"/>
      <c r="E1020"/>
      <c r="F1020" s="65"/>
      <c r="H1020" s="65"/>
      <c r="I1020" s="65"/>
      <c r="J1020"/>
      <c r="K1020"/>
    </row>
    <row r="1021" spans="2:11" ht="15" customHeight="1">
      <c r="B1021" s="90"/>
      <c r="C1021" s="90"/>
      <c r="D1021"/>
      <c r="E1021"/>
      <c r="F1021" s="65"/>
      <c r="H1021" s="65"/>
      <c r="I1021" s="65"/>
      <c r="J1021"/>
      <c r="K1021"/>
    </row>
    <row r="1022" spans="2:11" ht="15" customHeight="1">
      <c r="B1022" s="90"/>
      <c r="C1022" s="90"/>
      <c r="D1022"/>
      <c r="E1022"/>
      <c r="F1022" s="65"/>
      <c r="H1022" s="65"/>
      <c r="I1022" s="65"/>
      <c r="J1022"/>
      <c r="K1022"/>
    </row>
    <row r="1023" spans="2:11" ht="15" customHeight="1">
      <c r="B1023" s="90"/>
      <c r="C1023" s="90"/>
      <c r="D1023"/>
      <c r="E1023"/>
      <c r="F1023" s="65"/>
      <c r="H1023" s="65"/>
      <c r="I1023" s="65"/>
      <c r="J1023"/>
      <c r="K1023"/>
    </row>
    <row r="1024" spans="2:11" ht="15" customHeight="1">
      <c r="B1024" s="90"/>
      <c r="C1024" s="90"/>
      <c r="D1024"/>
      <c r="E1024"/>
      <c r="F1024" s="65"/>
      <c r="H1024" s="65"/>
      <c r="I1024" s="65"/>
      <c r="J1024"/>
      <c r="K1024"/>
    </row>
    <row r="1025" spans="2:11" ht="15" customHeight="1">
      <c r="B1025" s="90"/>
      <c r="C1025" s="90"/>
      <c r="D1025"/>
      <c r="E1025"/>
      <c r="F1025" s="65"/>
      <c r="H1025" s="65"/>
      <c r="I1025" s="65"/>
      <c r="J1025"/>
      <c r="K1025"/>
    </row>
    <row r="1026" spans="2:11" ht="15" customHeight="1">
      <c r="B1026" s="90"/>
      <c r="C1026" s="90"/>
      <c r="D1026"/>
      <c r="E1026"/>
      <c r="F1026" s="65"/>
      <c r="H1026" s="65"/>
      <c r="I1026" s="65"/>
      <c r="J1026"/>
      <c r="K1026"/>
    </row>
    <row r="1027" spans="2:11">
      <c r="B1027" s="90"/>
      <c r="C1027" s="90"/>
      <c r="D1027"/>
      <c r="E1027"/>
      <c r="F1027" s="65"/>
      <c r="H1027" s="65"/>
      <c r="I1027" s="65"/>
      <c r="J1027"/>
      <c r="K1027"/>
    </row>
    <row r="1028" spans="2:11">
      <c r="B1028" s="90"/>
      <c r="C1028" s="90"/>
      <c r="D1028"/>
      <c r="E1028"/>
      <c r="F1028" s="65"/>
      <c r="H1028" s="65"/>
      <c r="I1028" s="65"/>
      <c r="J1028"/>
      <c r="K1028"/>
    </row>
    <row r="1029" spans="2:11">
      <c r="B1029" s="90"/>
      <c r="C1029" s="90"/>
      <c r="D1029"/>
      <c r="E1029"/>
      <c r="F1029" s="65"/>
      <c r="H1029" s="65"/>
      <c r="I1029" s="65"/>
      <c r="J1029"/>
      <c r="K1029"/>
    </row>
    <row r="1030" spans="2:11">
      <c r="B1030" s="90"/>
      <c r="C1030" s="90"/>
      <c r="D1030"/>
      <c r="E1030"/>
      <c r="F1030" s="65"/>
      <c r="H1030" s="65"/>
      <c r="I1030" s="65"/>
      <c r="J1030"/>
      <c r="K1030"/>
    </row>
    <row r="1031" spans="2:11">
      <c r="B1031" s="90"/>
      <c r="C1031" s="90"/>
      <c r="D1031"/>
      <c r="E1031"/>
      <c r="F1031" s="65"/>
      <c r="H1031" s="65"/>
      <c r="I1031" s="65"/>
      <c r="J1031"/>
      <c r="K1031"/>
    </row>
    <row r="1032" spans="2:11">
      <c r="B1032" s="90"/>
      <c r="C1032" s="90"/>
      <c r="D1032"/>
      <c r="E1032"/>
      <c r="F1032" s="65"/>
      <c r="H1032" s="65"/>
      <c r="I1032" s="65"/>
      <c r="J1032"/>
      <c r="K1032"/>
    </row>
    <row r="1033" spans="2:11">
      <c r="B1033" s="90"/>
      <c r="C1033" s="90"/>
      <c r="D1033"/>
      <c r="E1033"/>
      <c r="F1033" s="65"/>
      <c r="H1033" s="65"/>
      <c r="I1033" s="65"/>
      <c r="J1033"/>
      <c r="K1033"/>
    </row>
    <row r="1034" spans="2:11">
      <c r="B1034" s="90"/>
      <c r="C1034" s="90"/>
      <c r="D1034"/>
      <c r="E1034"/>
      <c r="F1034" s="65"/>
      <c r="H1034" s="65"/>
      <c r="I1034" s="65"/>
      <c r="J1034"/>
      <c r="K1034"/>
    </row>
    <row r="1035" spans="2:11">
      <c r="B1035" s="90"/>
      <c r="C1035" s="90"/>
      <c r="D1035"/>
      <c r="E1035"/>
      <c r="F1035" s="65"/>
      <c r="H1035" s="65"/>
      <c r="I1035" s="65"/>
      <c r="J1035"/>
      <c r="K1035"/>
    </row>
    <row r="1036" spans="2:11">
      <c r="B1036" s="90"/>
      <c r="C1036" s="90"/>
      <c r="D1036"/>
      <c r="E1036"/>
      <c r="F1036" s="65"/>
      <c r="H1036" s="65"/>
      <c r="I1036" s="65"/>
      <c r="J1036"/>
      <c r="K1036"/>
    </row>
    <row r="1037" spans="2:11">
      <c r="B1037" s="90"/>
      <c r="C1037" s="90"/>
      <c r="D1037"/>
      <c r="E1037"/>
      <c r="F1037" s="65"/>
      <c r="H1037" s="65"/>
      <c r="I1037" s="65"/>
      <c r="J1037"/>
      <c r="K1037"/>
    </row>
    <row r="1038" spans="2:11">
      <c r="B1038" s="90"/>
      <c r="C1038" s="90"/>
      <c r="D1038"/>
      <c r="E1038"/>
      <c r="F1038" s="65"/>
      <c r="H1038" s="65"/>
      <c r="I1038" s="65"/>
      <c r="J1038"/>
      <c r="K1038"/>
    </row>
    <row r="1039" spans="2:11">
      <c r="B1039" s="90"/>
      <c r="C1039" s="90"/>
      <c r="D1039"/>
      <c r="E1039"/>
      <c r="F1039" s="65"/>
      <c r="H1039" s="65"/>
      <c r="I1039" s="65"/>
      <c r="J1039"/>
      <c r="K1039"/>
    </row>
    <row r="1040" spans="2:11">
      <c r="B1040" s="90"/>
      <c r="C1040" s="90"/>
      <c r="D1040"/>
      <c r="E1040"/>
      <c r="F1040" s="65"/>
      <c r="H1040" s="65"/>
      <c r="I1040" s="65"/>
      <c r="J1040"/>
      <c r="K1040"/>
    </row>
    <row r="1041" spans="2:11">
      <c r="B1041" s="90"/>
      <c r="C1041" s="90"/>
      <c r="D1041"/>
      <c r="E1041"/>
      <c r="F1041" s="65"/>
      <c r="H1041" s="65"/>
      <c r="I1041" s="65"/>
      <c r="J1041"/>
      <c r="K1041"/>
    </row>
    <row r="1042" spans="2:11">
      <c r="B1042" s="90"/>
      <c r="C1042" s="90"/>
      <c r="D1042"/>
      <c r="E1042"/>
      <c r="F1042" s="65"/>
      <c r="H1042" s="65"/>
      <c r="I1042" s="65"/>
      <c r="J1042"/>
      <c r="K1042"/>
    </row>
    <row r="1043" spans="2:11">
      <c r="B1043" s="90"/>
      <c r="C1043" s="90"/>
      <c r="D1043"/>
      <c r="E1043"/>
      <c r="F1043" s="65"/>
      <c r="H1043" s="65"/>
      <c r="I1043" s="65"/>
      <c r="J1043"/>
      <c r="K1043"/>
    </row>
    <row r="1044" spans="2:11">
      <c r="B1044" s="90"/>
      <c r="C1044" s="90"/>
      <c r="D1044"/>
      <c r="E1044"/>
      <c r="F1044" s="65"/>
      <c r="H1044" s="65"/>
      <c r="I1044" s="65"/>
      <c r="J1044"/>
      <c r="K1044"/>
    </row>
    <row r="1045" spans="2:11">
      <c r="B1045" s="90"/>
      <c r="C1045" s="90"/>
      <c r="D1045"/>
      <c r="E1045"/>
      <c r="F1045" s="65"/>
      <c r="H1045" s="65"/>
      <c r="I1045" s="65"/>
      <c r="J1045"/>
      <c r="K1045"/>
    </row>
    <row r="1046" spans="2:11">
      <c r="B1046" s="90"/>
      <c r="C1046" s="90"/>
      <c r="D1046"/>
      <c r="E1046"/>
      <c r="F1046" s="65"/>
      <c r="H1046" s="65"/>
      <c r="I1046" s="65"/>
      <c r="J1046"/>
      <c r="K1046"/>
    </row>
    <row r="1047" spans="2:11">
      <c r="B1047" s="90"/>
      <c r="C1047" s="90"/>
      <c r="D1047"/>
      <c r="E1047"/>
      <c r="F1047" s="65"/>
      <c r="H1047" s="65"/>
      <c r="I1047" s="65"/>
      <c r="J1047"/>
      <c r="K1047"/>
    </row>
    <row r="1048" spans="2:11">
      <c r="B1048" s="90"/>
      <c r="C1048" s="90"/>
      <c r="D1048"/>
      <c r="E1048"/>
      <c r="F1048" s="65"/>
      <c r="H1048" s="65"/>
      <c r="I1048" s="65"/>
      <c r="J1048"/>
      <c r="K1048"/>
    </row>
    <row r="1049" spans="2:11">
      <c r="B1049" s="90"/>
      <c r="C1049" s="90"/>
      <c r="D1049"/>
      <c r="E1049"/>
      <c r="F1049" s="65"/>
      <c r="H1049" s="65"/>
      <c r="I1049" s="65"/>
      <c r="J1049"/>
      <c r="K1049"/>
    </row>
    <row r="1050" spans="2:11">
      <c r="B1050" s="90"/>
      <c r="C1050" s="90"/>
      <c r="D1050"/>
      <c r="E1050"/>
      <c r="F1050" s="65"/>
      <c r="H1050" s="65"/>
      <c r="I1050" s="65"/>
      <c r="J1050"/>
      <c r="K1050"/>
    </row>
    <row r="1051" spans="2:11">
      <c r="B1051" s="90"/>
      <c r="C1051" s="90"/>
      <c r="D1051"/>
      <c r="E1051"/>
      <c r="F1051" s="65"/>
      <c r="H1051" s="65"/>
      <c r="I1051" s="65"/>
      <c r="J1051"/>
      <c r="K1051"/>
    </row>
    <row r="1052" spans="2:11">
      <c r="B1052" s="90"/>
      <c r="C1052" s="90"/>
      <c r="D1052"/>
      <c r="E1052"/>
      <c r="F1052" s="65"/>
      <c r="H1052" s="65"/>
      <c r="I1052" s="65"/>
      <c r="J1052"/>
      <c r="K1052"/>
    </row>
    <row r="1053" spans="2:11">
      <c r="B1053" s="90"/>
      <c r="C1053" s="90"/>
      <c r="D1053"/>
      <c r="E1053"/>
      <c r="F1053" s="65"/>
      <c r="H1053" s="65"/>
      <c r="I1053" s="65"/>
      <c r="J1053"/>
      <c r="K1053"/>
    </row>
    <row r="1054" spans="2:11">
      <c r="B1054" s="90"/>
      <c r="C1054" s="90"/>
      <c r="D1054"/>
      <c r="E1054"/>
      <c r="F1054" s="65"/>
      <c r="H1054" s="65"/>
      <c r="I1054" s="65"/>
      <c r="J1054"/>
      <c r="K1054"/>
    </row>
    <row r="1055" spans="2:11">
      <c r="B1055" s="90"/>
      <c r="C1055" s="90"/>
      <c r="D1055"/>
      <c r="E1055"/>
      <c r="F1055" s="65"/>
      <c r="H1055" s="65"/>
      <c r="I1055" s="65"/>
      <c r="J1055"/>
      <c r="K1055"/>
    </row>
    <row r="1056" spans="2:11">
      <c r="B1056" s="90"/>
      <c r="C1056" s="90"/>
      <c r="D1056"/>
      <c r="E1056"/>
      <c r="F1056" s="65"/>
      <c r="H1056" s="65"/>
      <c r="I1056" s="65"/>
      <c r="J1056"/>
      <c r="K1056"/>
    </row>
    <row r="1057" spans="2:11">
      <c r="B1057" s="90"/>
      <c r="C1057" s="90"/>
      <c r="D1057"/>
      <c r="E1057"/>
      <c r="F1057" s="65"/>
      <c r="H1057" s="65"/>
      <c r="I1057" s="65"/>
      <c r="J1057"/>
      <c r="K1057"/>
    </row>
    <row r="1058" spans="2:11">
      <c r="B1058" s="90"/>
      <c r="C1058" s="90"/>
      <c r="D1058"/>
      <c r="E1058"/>
      <c r="F1058" s="65"/>
      <c r="H1058" s="65"/>
      <c r="I1058" s="65"/>
      <c r="J1058"/>
      <c r="K1058"/>
    </row>
    <row r="1059" spans="2:11">
      <c r="B1059" s="90"/>
      <c r="C1059" s="90"/>
      <c r="D1059"/>
      <c r="E1059"/>
      <c r="F1059" s="65"/>
      <c r="H1059" s="65"/>
      <c r="I1059" s="65"/>
      <c r="J1059"/>
      <c r="K1059"/>
    </row>
    <row r="1060" spans="2:11">
      <c r="B1060" s="90"/>
      <c r="C1060" s="90"/>
      <c r="D1060"/>
      <c r="E1060"/>
      <c r="F1060" s="65"/>
      <c r="H1060" s="65"/>
      <c r="I1060" s="65"/>
      <c r="J1060"/>
      <c r="K1060"/>
    </row>
    <row r="1061" spans="2:11">
      <c r="B1061" s="90"/>
      <c r="C1061" s="90"/>
      <c r="D1061"/>
      <c r="E1061"/>
      <c r="F1061" s="65"/>
      <c r="H1061" s="65"/>
      <c r="I1061" s="65"/>
      <c r="J1061"/>
      <c r="K1061"/>
    </row>
    <row r="1062" spans="2:11">
      <c r="B1062" s="90"/>
      <c r="C1062" s="90"/>
      <c r="D1062"/>
      <c r="E1062"/>
      <c r="F1062" s="65"/>
      <c r="H1062" s="65"/>
      <c r="I1062" s="65"/>
      <c r="J1062"/>
      <c r="K1062"/>
    </row>
    <row r="1063" spans="2:11">
      <c r="B1063" s="90"/>
      <c r="C1063" s="90"/>
      <c r="D1063"/>
      <c r="E1063"/>
      <c r="F1063" s="65"/>
      <c r="H1063" s="65"/>
      <c r="I1063" s="65"/>
      <c r="J1063"/>
      <c r="K1063"/>
    </row>
    <row r="1064" spans="2:11">
      <c r="B1064" s="90"/>
      <c r="C1064" s="90"/>
      <c r="D1064"/>
      <c r="E1064"/>
      <c r="F1064" s="65"/>
      <c r="H1064" s="65"/>
      <c r="I1064" s="65"/>
      <c r="J1064"/>
      <c r="K1064"/>
    </row>
    <row r="1065" spans="2:11">
      <c r="B1065" s="90"/>
      <c r="C1065" s="90"/>
      <c r="D1065"/>
      <c r="E1065"/>
      <c r="F1065" s="65"/>
      <c r="H1065" s="65"/>
      <c r="I1065" s="65"/>
      <c r="J1065"/>
      <c r="K1065"/>
    </row>
    <row r="1066" spans="2:11">
      <c r="B1066" s="90"/>
      <c r="C1066" s="90"/>
      <c r="D1066"/>
      <c r="E1066"/>
      <c r="F1066" s="65"/>
      <c r="H1066" s="65"/>
      <c r="I1066" s="65"/>
      <c r="J1066"/>
      <c r="K1066"/>
    </row>
    <row r="1067" spans="2:11">
      <c r="B1067" s="90"/>
      <c r="C1067" s="90"/>
      <c r="D1067"/>
      <c r="E1067"/>
      <c r="F1067" s="65"/>
      <c r="H1067" s="65"/>
      <c r="I1067" s="65"/>
      <c r="J1067"/>
      <c r="K1067"/>
    </row>
    <row r="1068" spans="2:11">
      <c r="B1068" s="90"/>
      <c r="C1068" s="90"/>
      <c r="D1068"/>
      <c r="E1068"/>
      <c r="F1068" s="65"/>
      <c r="H1068" s="65"/>
      <c r="I1068" s="65"/>
      <c r="J1068"/>
      <c r="K1068"/>
    </row>
    <row r="1069" spans="2:11">
      <c r="B1069" s="90"/>
      <c r="C1069" s="90"/>
      <c r="D1069"/>
      <c r="E1069"/>
      <c r="F1069" s="65"/>
      <c r="H1069" s="65"/>
      <c r="I1069" s="65"/>
      <c r="J1069"/>
      <c r="K1069"/>
    </row>
    <row r="1070" spans="2:11">
      <c r="B1070" s="90"/>
      <c r="C1070" s="90"/>
      <c r="D1070"/>
      <c r="E1070"/>
      <c r="F1070" s="65"/>
      <c r="H1070" s="65"/>
      <c r="I1070" s="65"/>
      <c r="J1070"/>
      <c r="K1070"/>
    </row>
    <row r="1071" spans="2:11">
      <c r="B1071" s="90"/>
      <c r="C1071" s="90"/>
      <c r="D1071"/>
      <c r="E1071"/>
      <c r="F1071" s="65"/>
      <c r="H1071" s="65"/>
      <c r="I1071" s="65"/>
      <c r="J1071"/>
      <c r="K1071"/>
    </row>
    <row r="1072" spans="2:11">
      <c r="B1072" s="90"/>
      <c r="C1072" s="90"/>
      <c r="D1072"/>
      <c r="E1072"/>
      <c r="F1072" s="65"/>
      <c r="H1072" s="65"/>
      <c r="I1072" s="65"/>
      <c r="J1072"/>
      <c r="K1072"/>
    </row>
    <row r="1073" spans="2:11">
      <c r="B1073" s="90"/>
      <c r="C1073" s="90"/>
      <c r="D1073"/>
      <c r="E1073"/>
      <c r="F1073" s="65"/>
      <c r="H1073" s="65"/>
      <c r="I1073" s="65"/>
      <c r="J1073"/>
      <c r="K1073"/>
    </row>
    <row r="1074" spans="2:11">
      <c r="B1074" s="90"/>
      <c r="C1074" s="90"/>
      <c r="D1074"/>
      <c r="E1074"/>
      <c r="F1074" s="65"/>
      <c r="H1074" s="65"/>
      <c r="I1074" s="65"/>
      <c r="J1074"/>
      <c r="K1074"/>
    </row>
    <row r="1075" spans="2:11">
      <c r="B1075" s="90"/>
      <c r="C1075" s="90"/>
      <c r="D1075"/>
      <c r="E1075"/>
      <c r="F1075" s="65"/>
      <c r="H1075" s="65"/>
      <c r="I1075" s="65"/>
      <c r="J1075"/>
      <c r="K1075"/>
    </row>
    <row r="1076" spans="2:11">
      <c r="B1076" s="90"/>
      <c r="C1076" s="90"/>
      <c r="D1076"/>
      <c r="E1076"/>
      <c r="F1076" s="65"/>
      <c r="H1076" s="65"/>
      <c r="I1076" s="65"/>
      <c r="J1076"/>
      <c r="K1076"/>
    </row>
    <row r="1077" spans="2:11">
      <c r="B1077" s="90"/>
      <c r="C1077" s="90"/>
      <c r="D1077"/>
      <c r="E1077"/>
      <c r="F1077" s="65"/>
      <c r="H1077" s="65"/>
      <c r="I1077" s="65"/>
      <c r="J1077"/>
      <c r="K1077"/>
    </row>
    <row r="1078" spans="2:11">
      <c r="B1078" s="90"/>
      <c r="C1078" s="90"/>
      <c r="D1078"/>
      <c r="E1078"/>
      <c r="F1078" s="65"/>
      <c r="H1078" s="65"/>
      <c r="I1078" s="65"/>
      <c r="J1078"/>
      <c r="K1078"/>
    </row>
    <row r="1079" spans="2:11">
      <c r="B1079" s="90"/>
      <c r="C1079" s="90"/>
      <c r="D1079"/>
      <c r="E1079"/>
      <c r="F1079" s="65"/>
      <c r="H1079" s="65"/>
      <c r="I1079" s="65"/>
      <c r="J1079"/>
      <c r="K1079"/>
    </row>
    <row r="1080" spans="2:11">
      <c r="B1080" s="90"/>
      <c r="C1080" s="90"/>
      <c r="D1080"/>
      <c r="E1080"/>
      <c r="F1080" s="65"/>
      <c r="H1080" s="65"/>
      <c r="I1080" s="65"/>
      <c r="J1080"/>
      <c r="K1080"/>
    </row>
    <row r="1081" spans="2:11">
      <c r="B1081" s="90"/>
      <c r="C1081" s="90"/>
      <c r="D1081"/>
      <c r="E1081"/>
      <c r="F1081" s="65"/>
      <c r="H1081" s="65"/>
      <c r="I1081" s="65"/>
      <c r="J1081"/>
      <c r="K1081"/>
    </row>
    <row r="1082" spans="2:11">
      <c r="B1082" s="90"/>
      <c r="C1082" s="90"/>
      <c r="D1082"/>
      <c r="E1082"/>
      <c r="F1082" s="65"/>
      <c r="H1082" s="65"/>
      <c r="I1082" s="65"/>
      <c r="J1082"/>
      <c r="K1082"/>
    </row>
    <row r="1083" spans="2:11">
      <c r="B1083" s="90"/>
      <c r="C1083" s="90"/>
      <c r="D1083"/>
      <c r="E1083"/>
      <c r="F1083" s="65"/>
      <c r="H1083" s="65"/>
      <c r="I1083" s="65"/>
      <c r="J1083"/>
      <c r="K1083"/>
    </row>
    <row r="1084" spans="2:11">
      <c r="B1084" s="90"/>
      <c r="C1084" s="90"/>
      <c r="D1084"/>
      <c r="E1084"/>
      <c r="F1084" s="65"/>
      <c r="H1084" s="65"/>
      <c r="I1084" s="65"/>
      <c r="J1084"/>
      <c r="K1084"/>
    </row>
    <row r="1085" spans="2:11">
      <c r="B1085" s="90"/>
      <c r="C1085" s="90"/>
      <c r="D1085"/>
      <c r="E1085"/>
      <c r="F1085" s="65"/>
      <c r="H1085" s="65"/>
      <c r="I1085" s="65"/>
      <c r="J1085"/>
      <c r="K1085"/>
    </row>
    <row r="1086" spans="2:11">
      <c r="B1086" s="90"/>
      <c r="C1086" s="90"/>
      <c r="D1086"/>
      <c r="E1086"/>
      <c r="F1086" s="65"/>
      <c r="H1086" s="65"/>
      <c r="I1086" s="65"/>
      <c r="J1086"/>
      <c r="K1086"/>
    </row>
    <row r="1087" spans="2:11">
      <c r="B1087" s="90"/>
      <c r="C1087" s="90"/>
      <c r="D1087"/>
      <c r="E1087"/>
      <c r="F1087" s="65"/>
      <c r="H1087" s="65"/>
      <c r="I1087" s="65"/>
      <c r="J1087"/>
      <c r="K1087"/>
    </row>
    <row r="1088" spans="2:11">
      <c r="B1088" s="90"/>
      <c r="C1088" s="90"/>
      <c r="D1088"/>
      <c r="E1088"/>
      <c r="F1088" s="65"/>
      <c r="H1088" s="65"/>
      <c r="I1088" s="65"/>
      <c r="J1088"/>
      <c r="K1088"/>
    </row>
    <row r="1089" spans="2:11">
      <c r="B1089" s="90"/>
      <c r="C1089" s="90"/>
      <c r="D1089"/>
      <c r="E1089"/>
      <c r="F1089" s="65"/>
      <c r="H1089" s="65"/>
      <c r="I1089" s="65"/>
      <c r="J1089"/>
      <c r="K1089"/>
    </row>
    <row r="1090" spans="2:11">
      <c r="B1090" s="90"/>
      <c r="C1090" s="90"/>
      <c r="D1090"/>
      <c r="E1090"/>
      <c r="F1090" s="65"/>
      <c r="H1090" s="65"/>
      <c r="I1090" s="65"/>
      <c r="J1090"/>
      <c r="K1090"/>
    </row>
    <row r="1091" spans="2:11">
      <c r="B1091" s="90"/>
      <c r="C1091" s="90"/>
      <c r="D1091"/>
      <c r="E1091"/>
      <c r="F1091" s="65"/>
      <c r="H1091" s="65"/>
      <c r="I1091" s="65"/>
      <c r="J1091"/>
      <c r="K1091"/>
    </row>
    <row r="1092" spans="2:11">
      <c r="B1092" s="90"/>
      <c r="C1092" s="90"/>
      <c r="D1092"/>
      <c r="E1092"/>
      <c r="F1092" s="65"/>
      <c r="H1092" s="65"/>
      <c r="I1092" s="65"/>
      <c r="J1092"/>
      <c r="K1092"/>
    </row>
    <row r="1093" spans="2:11">
      <c r="B1093" s="90"/>
      <c r="C1093" s="90"/>
      <c r="D1093"/>
      <c r="E1093"/>
      <c r="F1093" s="65"/>
      <c r="H1093" s="65"/>
      <c r="I1093" s="65"/>
      <c r="J1093"/>
      <c r="K1093"/>
    </row>
    <row r="1094" spans="2:11">
      <c r="B1094" s="90"/>
      <c r="C1094" s="90"/>
      <c r="D1094"/>
      <c r="E1094"/>
      <c r="F1094" s="65"/>
      <c r="H1094" s="65"/>
      <c r="I1094" s="65"/>
      <c r="J1094"/>
      <c r="K1094"/>
    </row>
    <row r="1095" spans="2:11">
      <c r="B1095" s="90"/>
      <c r="C1095" s="90"/>
      <c r="D1095"/>
      <c r="E1095"/>
      <c r="F1095" s="65"/>
      <c r="H1095" s="65"/>
      <c r="I1095" s="65"/>
      <c r="J1095"/>
      <c r="K1095"/>
    </row>
    <row r="1096" spans="2:11">
      <c r="B1096" s="90"/>
      <c r="C1096" s="90"/>
      <c r="D1096"/>
      <c r="E1096"/>
      <c r="F1096" s="65"/>
      <c r="H1096" s="65"/>
      <c r="I1096" s="65"/>
      <c r="J1096"/>
      <c r="K1096"/>
    </row>
    <row r="1097" spans="2:11">
      <c r="B1097" s="90"/>
      <c r="C1097" s="90"/>
      <c r="D1097"/>
      <c r="E1097"/>
      <c r="F1097" s="65"/>
      <c r="H1097" s="65"/>
      <c r="I1097" s="65"/>
      <c r="J1097"/>
      <c r="K1097"/>
    </row>
    <row r="1098" spans="2:11">
      <c r="B1098" s="90"/>
      <c r="C1098" s="90"/>
      <c r="D1098"/>
      <c r="E1098"/>
      <c r="F1098" s="65"/>
      <c r="H1098" s="65"/>
      <c r="I1098" s="65"/>
      <c r="J1098"/>
      <c r="K1098"/>
    </row>
    <row r="1099" spans="2:11">
      <c r="B1099" s="90"/>
      <c r="C1099" s="90"/>
      <c r="D1099"/>
      <c r="E1099"/>
      <c r="F1099" s="65"/>
      <c r="H1099" s="65"/>
      <c r="I1099" s="65"/>
      <c r="J1099"/>
      <c r="K1099"/>
    </row>
    <row r="1100" spans="2:11">
      <c r="B1100" s="90"/>
      <c r="C1100" s="90"/>
      <c r="D1100"/>
      <c r="E1100"/>
      <c r="F1100" s="65"/>
      <c r="H1100" s="65"/>
      <c r="I1100" s="65"/>
      <c r="J1100"/>
      <c r="K1100"/>
    </row>
    <row r="1101" spans="2:11">
      <c r="B1101" s="90"/>
      <c r="C1101" s="90"/>
      <c r="D1101"/>
      <c r="E1101"/>
      <c r="F1101" s="65"/>
      <c r="H1101" s="65"/>
      <c r="I1101" s="65"/>
      <c r="J1101"/>
      <c r="K1101"/>
    </row>
    <row r="1102" spans="2:11">
      <c r="B1102" s="90"/>
      <c r="C1102" s="90"/>
      <c r="D1102"/>
      <c r="E1102"/>
      <c r="F1102" s="65"/>
      <c r="H1102" s="65"/>
      <c r="I1102" s="65"/>
      <c r="J1102"/>
      <c r="K1102"/>
    </row>
    <row r="1103" spans="2:11">
      <c r="B1103" s="90"/>
      <c r="C1103" s="90"/>
      <c r="D1103"/>
      <c r="E1103"/>
      <c r="F1103" s="65"/>
      <c r="H1103" s="65"/>
      <c r="I1103" s="65"/>
      <c r="J1103"/>
      <c r="K1103"/>
    </row>
    <row r="1104" spans="2:11">
      <c r="B1104" s="90"/>
      <c r="C1104" s="90"/>
      <c r="D1104"/>
      <c r="E1104"/>
      <c r="F1104" s="65"/>
      <c r="H1104" s="65"/>
      <c r="I1104" s="65"/>
      <c r="J1104"/>
      <c r="K1104"/>
    </row>
    <row r="1105" spans="2:11">
      <c r="B1105" s="90"/>
      <c r="C1105" s="90"/>
      <c r="D1105"/>
      <c r="E1105"/>
      <c r="F1105" s="65"/>
      <c r="H1105" s="65"/>
      <c r="I1105" s="65"/>
      <c r="J1105"/>
      <c r="K1105"/>
    </row>
    <row r="1106" spans="2:11">
      <c r="B1106" s="90"/>
      <c r="C1106" s="90"/>
      <c r="D1106"/>
      <c r="E1106"/>
      <c r="F1106" s="65"/>
      <c r="H1106" s="65"/>
      <c r="I1106" s="65"/>
      <c r="J1106"/>
      <c r="K1106"/>
    </row>
    <row r="1107" spans="2:11">
      <c r="B1107" s="90"/>
      <c r="C1107" s="90"/>
      <c r="D1107"/>
      <c r="E1107"/>
      <c r="F1107" s="65"/>
      <c r="H1107" s="65"/>
      <c r="I1107" s="65"/>
      <c r="J1107"/>
      <c r="K1107"/>
    </row>
    <row r="1108" spans="2:11">
      <c r="B1108" s="90"/>
      <c r="C1108" s="90"/>
      <c r="D1108"/>
      <c r="E1108"/>
      <c r="F1108" s="65"/>
      <c r="H1108" s="65"/>
      <c r="I1108" s="65"/>
      <c r="J1108"/>
      <c r="K1108"/>
    </row>
    <row r="1109" spans="2:11">
      <c r="B1109" s="90"/>
      <c r="C1109" s="90"/>
      <c r="D1109"/>
      <c r="E1109"/>
      <c r="F1109" s="65"/>
      <c r="H1109" s="65"/>
      <c r="I1109" s="65"/>
      <c r="J1109"/>
      <c r="K1109"/>
    </row>
    <row r="1110" spans="2:11">
      <c r="B1110" s="90"/>
      <c r="C1110" s="90"/>
      <c r="D1110"/>
      <c r="E1110"/>
      <c r="F1110" s="65"/>
      <c r="H1110" s="65"/>
      <c r="I1110" s="65"/>
      <c r="J1110"/>
      <c r="K1110"/>
    </row>
    <row r="1111" spans="2:11">
      <c r="B1111" s="90"/>
      <c r="C1111" s="90"/>
      <c r="D1111"/>
      <c r="E1111"/>
      <c r="F1111" s="65"/>
      <c r="H1111" s="65"/>
      <c r="I1111" s="65"/>
      <c r="J1111"/>
      <c r="K1111"/>
    </row>
    <row r="1112" spans="2:11">
      <c r="B1112" s="90"/>
      <c r="C1112" s="90"/>
      <c r="D1112"/>
      <c r="E1112"/>
      <c r="F1112" s="65"/>
      <c r="H1112" s="65"/>
      <c r="I1112" s="65"/>
      <c r="J1112"/>
      <c r="K1112"/>
    </row>
    <row r="1113" spans="2:11">
      <c r="B1113" s="90"/>
      <c r="C1113" s="90"/>
      <c r="D1113"/>
      <c r="E1113"/>
      <c r="F1113" s="65"/>
      <c r="H1113" s="65"/>
      <c r="I1113" s="65"/>
      <c r="J1113"/>
      <c r="K1113"/>
    </row>
    <row r="1114" spans="2:11">
      <c r="B1114" s="90"/>
      <c r="C1114" s="90"/>
      <c r="D1114"/>
      <c r="E1114"/>
      <c r="F1114" s="65"/>
      <c r="H1114" s="65"/>
      <c r="I1114" s="65"/>
      <c r="J1114"/>
      <c r="K1114"/>
    </row>
    <row r="1115" spans="2:11">
      <c r="B1115" s="90"/>
      <c r="C1115" s="90"/>
      <c r="D1115"/>
      <c r="E1115"/>
      <c r="F1115" s="65"/>
      <c r="H1115" s="65"/>
      <c r="I1115" s="65"/>
      <c r="J1115"/>
      <c r="K1115"/>
    </row>
    <row r="1116" spans="2:11">
      <c r="B1116" s="90"/>
      <c r="C1116" s="90"/>
      <c r="D1116"/>
      <c r="E1116"/>
      <c r="F1116" s="65"/>
      <c r="H1116" s="65"/>
      <c r="I1116" s="65"/>
      <c r="J1116"/>
      <c r="K1116"/>
    </row>
    <row r="1117" spans="2:11">
      <c r="B1117" s="90"/>
      <c r="C1117" s="90"/>
      <c r="D1117"/>
      <c r="E1117"/>
      <c r="F1117" s="65"/>
      <c r="H1117" s="65"/>
      <c r="I1117" s="65"/>
      <c r="J1117"/>
      <c r="K1117"/>
    </row>
    <row r="1118" spans="2:11">
      <c r="B1118" s="90"/>
      <c r="C1118" s="90"/>
      <c r="D1118"/>
      <c r="E1118"/>
      <c r="F1118" s="65"/>
      <c r="H1118" s="65"/>
      <c r="I1118" s="65"/>
      <c r="J1118"/>
      <c r="K1118"/>
    </row>
    <row r="1119" spans="2:11">
      <c r="B1119" s="90"/>
      <c r="C1119" s="90"/>
      <c r="D1119"/>
      <c r="E1119"/>
      <c r="F1119" s="65"/>
      <c r="H1119" s="65"/>
      <c r="I1119" s="65"/>
      <c r="J1119"/>
      <c r="K1119"/>
    </row>
    <row r="1120" spans="2:11">
      <c r="B1120" s="90"/>
      <c r="C1120" s="90"/>
      <c r="D1120"/>
      <c r="E1120"/>
      <c r="F1120" s="65"/>
      <c r="H1120" s="65"/>
      <c r="I1120" s="65"/>
      <c r="J1120"/>
      <c r="K1120"/>
    </row>
    <row r="1121" spans="2:11">
      <c r="B1121" s="90"/>
      <c r="C1121" s="90"/>
      <c r="D1121"/>
      <c r="E1121"/>
      <c r="F1121" s="65"/>
      <c r="H1121" s="65"/>
      <c r="I1121" s="65"/>
      <c r="J1121"/>
      <c r="K1121"/>
    </row>
    <row r="1122" spans="2:11">
      <c r="B1122" s="90"/>
      <c r="C1122" s="90"/>
      <c r="D1122"/>
      <c r="E1122"/>
      <c r="F1122" s="65"/>
      <c r="H1122" s="65"/>
      <c r="I1122" s="65"/>
      <c r="J1122"/>
      <c r="K1122"/>
    </row>
    <row r="1123" spans="2:11">
      <c r="B1123" s="90"/>
      <c r="C1123" s="90"/>
      <c r="D1123"/>
      <c r="E1123"/>
      <c r="F1123" s="65"/>
      <c r="H1123" s="65"/>
      <c r="I1123" s="65"/>
      <c r="J1123"/>
      <c r="K1123"/>
    </row>
    <row r="1124" spans="2:11">
      <c r="B1124" s="90"/>
      <c r="C1124" s="90"/>
      <c r="D1124"/>
      <c r="E1124"/>
      <c r="F1124" s="65"/>
      <c r="H1124" s="65"/>
      <c r="I1124" s="65"/>
      <c r="J1124"/>
      <c r="K1124"/>
    </row>
    <row r="1125" spans="2:11">
      <c r="B1125" s="90"/>
      <c r="C1125" s="90"/>
      <c r="D1125"/>
      <c r="E1125"/>
      <c r="F1125" s="65"/>
      <c r="H1125" s="65"/>
      <c r="I1125" s="65"/>
      <c r="J1125"/>
      <c r="K1125"/>
    </row>
    <row r="1126" spans="2:11">
      <c r="B1126" s="90"/>
      <c r="C1126" s="90"/>
      <c r="D1126"/>
      <c r="E1126"/>
      <c r="F1126" s="65"/>
      <c r="H1126" s="65"/>
      <c r="I1126" s="65"/>
      <c r="J1126"/>
      <c r="K1126"/>
    </row>
    <row r="1127" spans="2:11">
      <c r="B1127" s="90"/>
      <c r="C1127" s="90"/>
      <c r="D1127"/>
      <c r="E1127"/>
      <c r="F1127" s="65"/>
      <c r="H1127" s="65"/>
      <c r="I1127" s="65"/>
      <c r="J1127"/>
      <c r="K1127"/>
    </row>
    <row r="1128" spans="2:11">
      <c r="B1128" s="90"/>
      <c r="C1128" s="90"/>
      <c r="D1128"/>
      <c r="E1128"/>
      <c r="F1128" s="65"/>
      <c r="H1128" s="65"/>
      <c r="I1128" s="65"/>
      <c r="J1128"/>
      <c r="K1128"/>
    </row>
    <row r="1129" spans="2:11">
      <c r="B1129" s="90"/>
      <c r="C1129" s="90"/>
      <c r="D1129"/>
      <c r="E1129"/>
      <c r="F1129" s="65"/>
      <c r="H1129" s="65"/>
      <c r="I1129" s="65"/>
      <c r="J1129"/>
      <c r="K1129"/>
    </row>
    <row r="1130" spans="2:11">
      <c r="B1130" s="90"/>
      <c r="C1130" s="90"/>
      <c r="D1130"/>
      <c r="E1130"/>
      <c r="F1130" s="65"/>
      <c r="H1130" s="65"/>
      <c r="I1130" s="65"/>
      <c r="J1130"/>
      <c r="K1130"/>
    </row>
    <row r="1131" spans="2:11">
      <c r="B1131" s="90"/>
      <c r="C1131" s="90"/>
      <c r="D1131"/>
      <c r="E1131"/>
      <c r="F1131" s="65"/>
      <c r="H1131" s="65"/>
      <c r="I1131" s="65"/>
      <c r="J1131"/>
      <c r="K1131"/>
    </row>
    <row r="1132" spans="2:11">
      <c r="B1132" s="90"/>
      <c r="C1132" s="90"/>
      <c r="D1132"/>
      <c r="E1132"/>
      <c r="F1132" s="65"/>
      <c r="H1132" s="65"/>
      <c r="I1132" s="65"/>
      <c r="J1132"/>
      <c r="K1132"/>
    </row>
    <row r="1133" spans="2:11">
      <c r="B1133" s="90"/>
      <c r="C1133" s="90"/>
      <c r="D1133"/>
      <c r="E1133"/>
      <c r="F1133" s="65"/>
      <c r="H1133" s="65"/>
      <c r="I1133" s="65"/>
      <c r="J1133"/>
      <c r="K1133"/>
    </row>
    <row r="1134" spans="2:11">
      <c r="B1134" s="90"/>
      <c r="C1134" s="90"/>
      <c r="D1134"/>
      <c r="E1134"/>
      <c r="F1134" s="65"/>
      <c r="H1134" s="65"/>
      <c r="I1134" s="65"/>
      <c r="J1134"/>
      <c r="K1134"/>
    </row>
    <row r="1135" spans="2:11">
      <c r="B1135" s="90"/>
      <c r="C1135" s="90"/>
      <c r="D1135"/>
      <c r="E1135"/>
      <c r="F1135" s="65"/>
      <c r="H1135" s="65"/>
      <c r="I1135" s="65"/>
      <c r="J1135"/>
      <c r="K1135"/>
    </row>
    <row r="1136" spans="2:11">
      <c r="B1136" s="90"/>
      <c r="C1136" s="90"/>
      <c r="D1136"/>
      <c r="E1136"/>
      <c r="F1136" s="65"/>
      <c r="H1136" s="65"/>
      <c r="I1136" s="65"/>
      <c r="J1136"/>
      <c r="K1136"/>
    </row>
    <row r="1137" spans="2:11">
      <c r="B1137" s="90"/>
      <c r="C1137" s="90"/>
      <c r="D1137"/>
      <c r="E1137"/>
      <c r="F1137" s="65"/>
      <c r="H1137" s="65"/>
      <c r="I1137" s="65"/>
      <c r="J1137"/>
      <c r="K1137"/>
    </row>
    <row r="1138" spans="2:11">
      <c r="B1138" s="90"/>
      <c r="C1138" s="90"/>
      <c r="D1138"/>
      <c r="E1138"/>
      <c r="F1138" s="65"/>
      <c r="H1138" s="65"/>
      <c r="I1138" s="65"/>
      <c r="J1138"/>
      <c r="K1138"/>
    </row>
    <row r="1139" spans="2:11">
      <c r="B1139" s="90"/>
      <c r="C1139" s="90"/>
      <c r="D1139"/>
      <c r="E1139"/>
      <c r="F1139" s="65"/>
      <c r="H1139" s="65"/>
      <c r="I1139" s="65"/>
      <c r="J1139"/>
      <c r="K1139"/>
    </row>
    <row r="1140" spans="2:11">
      <c r="B1140" s="90"/>
      <c r="C1140" s="90"/>
      <c r="D1140"/>
      <c r="E1140"/>
      <c r="F1140" s="65"/>
      <c r="H1140" s="65"/>
      <c r="I1140" s="65"/>
      <c r="J1140"/>
      <c r="K1140"/>
    </row>
    <row r="1141" spans="2:11">
      <c r="B1141" s="90"/>
      <c r="C1141" s="90"/>
      <c r="D1141"/>
      <c r="E1141"/>
      <c r="F1141" s="65"/>
      <c r="H1141" s="65"/>
      <c r="I1141" s="65"/>
      <c r="J1141"/>
      <c r="K1141"/>
    </row>
    <row r="1142" spans="2:11">
      <c r="B1142" s="90"/>
      <c r="C1142" s="90"/>
      <c r="D1142"/>
      <c r="E1142"/>
      <c r="F1142" s="65"/>
      <c r="H1142" s="65"/>
      <c r="I1142" s="65"/>
      <c r="J1142"/>
      <c r="K1142"/>
    </row>
    <row r="1143" spans="2:11">
      <c r="B1143" s="90"/>
      <c r="C1143" s="90"/>
      <c r="D1143"/>
      <c r="E1143"/>
      <c r="F1143" s="65"/>
      <c r="H1143" s="65"/>
      <c r="I1143" s="65"/>
      <c r="J1143"/>
      <c r="K1143"/>
    </row>
    <row r="1144" spans="2:11">
      <c r="B1144" s="90"/>
      <c r="C1144" s="90"/>
      <c r="D1144"/>
      <c r="E1144"/>
      <c r="F1144" s="65"/>
      <c r="H1144" s="65"/>
      <c r="I1144" s="65"/>
      <c r="J1144"/>
      <c r="K1144"/>
    </row>
    <row r="1145" spans="2:11">
      <c r="B1145" s="90"/>
      <c r="C1145" s="90"/>
      <c r="D1145"/>
      <c r="E1145"/>
      <c r="F1145" s="65"/>
      <c r="H1145" s="65"/>
      <c r="I1145" s="65"/>
      <c r="J1145"/>
      <c r="K1145"/>
    </row>
    <row r="1146" spans="2:11">
      <c r="B1146" s="90"/>
      <c r="C1146" s="90"/>
      <c r="D1146"/>
      <c r="E1146"/>
      <c r="F1146" s="65"/>
      <c r="H1146" s="65"/>
      <c r="I1146" s="65"/>
      <c r="J1146"/>
      <c r="K1146"/>
    </row>
    <row r="1147" spans="2:11">
      <c r="B1147" s="90"/>
      <c r="C1147" s="90"/>
      <c r="D1147"/>
      <c r="E1147"/>
      <c r="F1147" s="65"/>
      <c r="H1147" s="65"/>
      <c r="I1147" s="65"/>
      <c r="J1147"/>
      <c r="K1147"/>
    </row>
    <row r="1148" spans="2:11">
      <c r="B1148" s="90"/>
      <c r="C1148" s="90"/>
      <c r="D1148"/>
      <c r="E1148"/>
      <c r="F1148" s="65"/>
      <c r="H1148" s="65"/>
      <c r="I1148" s="65"/>
      <c r="J1148"/>
      <c r="K1148"/>
    </row>
    <row r="1149" spans="2:11">
      <c r="B1149" s="90"/>
      <c r="C1149" s="90"/>
      <c r="D1149"/>
      <c r="E1149"/>
      <c r="F1149" s="65"/>
      <c r="H1149" s="65"/>
      <c r="I1149" s="65"/>
      <c r="J1149"/>
      <c r="K1149"/>
    </row>
    <row r="1150" spans="2:11">
      <c r="B1150" s="90"/>
      <c r="C1150" s="90"/>
      <c r="D1150"/>
      <c r="E1150"/>
      <c r="F1150" s="65"/>
      <c r="H1150" s="65"/>
      <c r="I1150" s="65"/>
      <c r="J1150"/>
      <c r="K1150"/>
    </row>
    <row r="1151" spans="2:11">
      <c r="B1151" s="90"/>
      <c r="C1151" s="90"/>
      <c r="D1151"/>
      <c r="E1151"/>
      <c r="F1151" s="65"/>
      <c r="H1151" s="65"/>
      <c r="I1151" s="65"/>
      <c r="J1151"/>
      <c r="K1151"/>
    </row>
    <row r="1152" spans="2:11">
      <c r="B1152" s="90"/>
      <c r="C1152" s="90"/>
      <c r="D1152"/>
      <c r="E1152"/>
      <c r="F1152" s="65"/>
      <c r="H1152" s="65"/>
      <c r="I1152" s="65"/>
      <c r="J1152"/>
      <c r="K1152"/>
    </row>
    <row r="1153" spans="2:11">
      <c r="B1153" s="90"/>
      <c r="C1153" s="90"/>
      <c r="D1153"/>
      <c r="E1153"/>
      <c r="F1153" s="65"/>
      <c r="H1153" s="65"/>
      <c r="I1153" s="65"/>
      <c r="J1153"/>
      <c r="K1153"/>
    </row>
    <row r="1154" spans="2:11">
      <c r="B1154" s="90"/>
      <c r="C1154" s="90"/>
      <c r="D1154"/>
      <c r="E1154"/>
      <c r="F1154" s="65"/>
      <c r="H1154" s="65"/>
      <c r="I1154" s="65"/>
      <c r="J1154"/>
      <c r="K1154"/>
    </row>
    <row r="1155" spans="2:11">
      <c r="B1155" s="90"/>
      <c r="C1155" s="90"/>
      <c r="D1155"/>
      <c r="E1155"/>
      <c r="F1155" s="65"/>
      <c r="H1155" s="65"/>
      <c r="I1155" s="65"/>
      <c r="J1155"/>
      <c r="K1155"/>
    </row>
    <row r="1156" spans="2:11">
      <c r="B1156" s="90"/>
      <c r="C1156" s="90"/>
      <c r="D1156"/>
      <c r="E1156"/>
      <c r="F1156" s="65"/>
      <c r="H1156" s="65"/>
      <c r="I1156" s="65"/>
      <c r="J1156"/>
      <c r="K1156"/>
    </row>
    <row r="1157" spans="2:11">
      <c r="B1157" s="90"/>
      <c r="C1157" s="90"/>
      <c r="D1157"/>
      <c r="E1157"/>
      <c r="F1157" s="65"/>
      <c r="H1157" s="65"/>
      <c r="I1157" s="65"/>
      <c r="J1157"/>
      <c r="K1157"/>
    </row>
    <row r="1158" spans="2:11">
      <c r="B1158" s="90"/>
      <c r="C1158" s="90"/>
      <c r="D1158"/>
      <c r="E1158"/>
      <c r="F1158" s="65"/>
      <c r="H1158" s="65"/>
      <c r="I1158" s="65"/>
      <c r="J1158"/>
      <c r="K1158"/>
    </row>
    <row r="1159" spans="2:11">
      <c r="B1159" s="90"/>
      <c r="C1159" s="90"/>
      <c r="D1159"/>
      <c r="E1159"/>
      <c r="F1159" s="65"/>
      <c r="H1159" s="65"/>
      <c r="I1159" s="65"/>
      <c r="J1159"/>
      <c r="K1159"/>
    </row>
    <row r="1160" spans="2:11">
      <c r="B1160" s="90"/>
      <c r="C1160" s="90"/>
      <c r="D1160"/>
      <c r="E1160"/>
      <c r="F1160" s="65"/>
      <c r="H1160" s="65"/>
      <c r="I1160" s="65"/>
      <c r="J1160"/>
      <c r="K1160"/>
    </row>
    <row r="1161" spans="2:11">
      <c r="B1161" s="90"/>
      <c r="C1161" s="90"/>
      <c r="D1161"/>
      <c r="E1161"/>
      <c r="F1161" s="65"/>
      <c r="H1161" s="65"/>
      <c r="I1161" s="65"/>
      <c r="J1161"/>
      <c r="K1161"/>
    </row>
    <row r="1162" spans="2:11">
      <c r="B1162" s="90"/>
      <c r="C1162" s="90"/>
      <c r="D1162"/>
      <c r="E1162"/>
      <c r="F1162" s="65"/>
      <c r="H1162" s="65"/>
      <c r="I1162" s="65"/>
      <c r="J1162"/>
      <c r="K1162"/>
    </row>
    <row r="1163" spans="2:11">
      <c r="B1163" s="90"/>
      <c r="C1163" s="90"/>
      <c r="D1163"/>
      <c r="E1163"/>
      <c r="F1163" s="65"/>
      <c r="H1163" s="65"/>
      <c r="I1163" s="65"/>
      <c r="J1163"/>
      <c r="K1163"/>
    </row>
    <row r="1164" spans="2:11">
      <c r="B1164" s="90"/>
      <c r="C1164" s="90"/>
      <c r="D1164"/>
      <c r="E1164"/>
      <c r="F1164" s="65"/>
      <c r="H1164" s="65"/>
      <c r="I1164" s="65"/>
      <c r="J1164"/>
      <c r="K1164"/>
    </row>
    <row r="1165" spans="2:11">
      <c r="B1165" s="90"/>
      <c r="C1165" s="90"/>
      <c r="D1165"/>
      <c r="E1165"/>
      <c r="F1165" s="65"/>
      <c r="H1165" s="65"/>
      <c r="I1165" s="65"/>
      <c r="J1165"/>
      <c r="K1165"/>
    </row>
    <row r="1166" spans="2:11">
      <c r="B1166" s="90"/>
      <c r="C1166" s="90"/>
      <c r="D1166"/>
      <c r="E1166"/>
      <c r="F1166" s="65"/>
      <c r="H1166" s="65"/>
      <c r="I1166" s="65"/>
      <c r="J1166"/>
      <c r="K1166"/>
    </row>
    <row r="1167" spans="2:11">
      <c r="B1167" s="90"/>
      <c r="C1167" s="90"/>
      <c r="D1167"/>
      <c r="E1167"/>
      <c r="F1167" s="65"/>
      <c r="H1167" s="65"/>
      <c r="I1167" s="65"/>
      <c r="J1167"/>
      <c r="K1167"/>
    </row>
    <row r="1168" spans="2:11">
      <c r="B1168" s="90"/>
      <c r="C1168" s="90"/>
      <c r="D1168"/>
      <c r="E1168"/>
      <c r="F1168" s="65"/>
      <c r="H1168" s="65"/>
      <c r="I1168" s="65"/>
      <c r="J1168"/>
      <c r="K1168"/>
    </row>
    <row r="1169" spans="2:11">
      <c r="B1169" s="90"/>
      <c r="C1169" s="90"/>
      <c r="D1169"/>
      <c r="E1169"/>
      <c r="F1169" s="65"/>
      <c r="H1169" s="65"/>
      <c r="I1169" s="65"/>
      <c r="J1169"/>
      <c r="K1169"/>
    </row>
    <row r="1170" spans="2:11">
      <c r="B1170" s="90"/>
      <c r="C1170" s="90"/>
      <c r="D1170"/>
      <c r="E1170"/>
      <c r="F1170" s="65"/>
      <c r="H1170" s="65"/>
      <c r="I1170" s="65"/>
      <c r="J1170"/>
      <c r="K1170"/>
    </row>
    <row r="1171" spans="2:11">
      <c r="B1171" s="90"/>
      <c r="C1171" s="90"/>
      <c r="D1171"/>
      <c r="E1171"/>
      <c r="F1171" s="65"/>
      <c r="H1171" s="65"/>
      <c r="I1171" s="65"/>
      <c r="J1171"/>
      <c r="K1171"/>
    </row>
    <row r="1172" spans="2:11">
      <c r="B1172" s="90"/>
      <c r="C1172" s="90"/>
      <c r="D1172"/>
      <c r="E1172"/>
      <c r="F1172" s="65"/>
      <c r="H1172" s="65"/>
      <c r="I1172" s="65"/>
      <c r="J1172"/>
      <c r="K1172"/>
    </row>
    <row r="1173" spans="2:11">
      <c r="B1173" s="90"/>
      <c r="C1173" s="90"/>
      <c r="D1173"/>
      <c r="E1173"/>
      <c r="F1173" s="65"/>
      <c r="H1173" s="65"/>
      <c r="I1173" s="65"/>
      <c r="J1173"/>
      <c r="K1173"/>
    </row>
    <row r="1174" spans="2:11">
      <c r="B1174" s="90"/>
      <c r="C1174" s="90"/>
      <c r="D1174"/>
      <c r="E1174"/>
      <c r="F1174" s="65"/>
      <c r="H1174" s="65"/>
      <c r="I1174" s="65"/>
      <c r="J1174"/>
      <c r="K1174"/>
    </row>
    <row r="1175" spans="2:11">
      <c r="B1175" s="90"/>
      <c r="C1175" s="90"/>
      <c r="D1175"/>
      <c r="E1175"/>
      <c r="F1175" s="65"/>
      <c r="H1175" s="65"/>
      <c r="I1175" s="65"/>
      <c r="J1175"/>
      <c r="K1175"/>
    </row>
    <row r="1176" spans="2:11">
      <c r="B1176" s="90"/>
      <c r="C1176" s="90"/>
      <c r="D1176"/>
      <c r="E1176"/>
      <c r="F1176" s="65"/>
      <c r="H1176" s="65"/>
      <c r="I1176" s="65"/>
      <c r="J1176"/>
      <c r="K1176"/>
    </row>
    <row r="1177" spans="2:11">
      <c r="B1177" s="90"/>
      <c r="C1177" s="90"/>
      <c r="D1177"/>
      <c r="E1177"/>
      <c r="F1177" s="65"/>
      <c r="H1177" s="65"/>
      <c r="I1177" s="65"/>
      <c r="J1177"/>
      <c r="K1177"/>
    </row>
    <row r="1178" spans="2:11">
      <c r="B1178" s="90"/>
      <c r="C1178" s="90"/>
      <c r="D1178"/>
      <c r="E1178"/>
      <c r="F1178" s="65"/>
      <c r="H1178" s="65"/>
      <c r="I1178" s="65"/>
      <c r="J1178"/>
      <c r="K1178"/>
    </row>
    <row r="1179" spans="2:11">
      <c r="B1179" s="90"/>
      <c r="C1179" s="90"/>
      <c r="D1179"/>
      <c r="E1179"/>
      <c r="F1179" s="65"/>
      <c r="H1179" s="65"/>
      <c r="I1179" s="65"/>
      <c r="J1179"/>
      <c r="K1179"/>
    </row>
    <row r="1180" spans="2:11">
      <c r="B1180" s="90"/>
      <c r="C1180" s="90"/>
      <c r="D1180"/>
      <c r="E1180"/>
      <c r="F1180" s="65"/>
      <c r="H1180" s="65"/>
      <c r="I1180" s="65"/>
      <c r="J1180"/>
      <c r="K1180"/>
    </row>
    <row r="1181" spans="2:11">
      <c r="B1181" s="90"/>
      <c r="C1181" s="90"/>
      <c r="D1181"/>
      <c r="E1181"/>
      <c r="F1181" s="65"/>
      <c r="H1181" s="65"/>
      <c r="I1181" s="65"/>
      <c r="J1181"/>
      <c r="K1181"/>
    </row>
    <row r="1182" spans="2:11">
      <c r="B1182" s="90"/>
      <c r="C1182" s="90"/>
      <c r="D1182"/>
      <c r="E1182"/>
      <c r="F1182" s="65"/>
      <c r="H1182" s="65"/>
      <c r="I1182" s="65"/>
      <c r="J1182"/>
      <c r="K1182"/>
    </row>
    <row r="1183" spans="2:11">
      <c r="B1183" s="90"/>
      <c r="C1183" s="90"/>
      <c r="D1183"/>
      <c r="E1183"/>
      <c r="F1183" s="65"/>
      <c r="H1183" s="65"/>
      <c r="I1183" s="65"/>
      <c r="J1183"/>
      <c r="K1183"/>
    </row>
    <row r="1184" spans="2:11">
      <c r="B1184" s="90"/>
      <c r="C1184" s="90"/>
      <c r="D1184"/>
      <c r="E1184"/>
      <c r="F1184" s="65"/>
      <c r="H1184" s="65"/>
      <c r="I1184" s="65"/>
      <c r="J1184"/>
      <c r="K1184"/>
    </row>
    <row r="1185" spans="2:11">
      <c r="B1185" s="90"/>
      <c r="C1185" s="90"/>
      <c r="D1185"/>
      <c r="E1185"/>
      <c r="F1185" s="65"/>
      <c r="H1185" s="65"/>
      <c r="I1185" s="65"/>
      <c r="J1185"/>
      <c r="K1185"/>
    </row>
    <row r="1186" spans="2:11">
      <c r="B1186" s="90"/>
      <c r="C1186" s="90"/>
      <c r="D1186"/>
      <c r="E1186"/>
      <c r="F1186" s="65"/>
      <c r="H1186" s="65"/>
      <c r="I1186" s="65"/>
      <c r="J1186"/>
      <c r="K1186"/>
    </row>
    <row r="1187" spans="2:11">
      <c r="B1187" s="90"/>
      <c r="C1187" s="90"/>
      <c r="D1187"/>
      <c r="E1187"/>
      <c r="F1187" s="65"/>
      <c r="H1187" s="65"/>
      <c r="I1187" s="65"/>
      <c r="J1187"/>
      <c r="K1187"/>
    </row>
    <row r="1188" spans="2:11">
      <c r="B1188" s="90"/>
      <c r="C1188" s="90"/>
      <c r="D1188"/>
      <c r="E1188"/>
      <c r="F1188" s="65"/>
      <c r="H1188" s="65"/>
      <c r="I1188" s="65"/>
      <c r="J1188"/>
      <c r="K1188"/>
    </row>
    <row r="1189" spans="2:11">
      <c r="B1189" s="90"/>
      <c r="C1189" s="90"/>
      <c r="D1189"/>
      <c r="E1189"/>
      <c r="F1189" s="65"/>
      <c r="H1189" s="65"/>
      <c r="I1189" s="65"/>
      <c r="J1189"/>
      <c r="K1189"/>
    </row>
    <row r="1190" spans="2:11">
      <c r="B1190" s="90"/>
      <c r="C1190" s="90"/>
      <c r="D1190"/>
      <c r="E1190"/>
      <c r="F1190" s="65"/>
      <c r="H1190" s="65"/>
      <c r="I1190" s="65"/>
      <c r="J1190"/>
      <c r="K1190"/>
    </row>
    <row r="1191" spans="2:11">
      <c r="B1191" s="90"/>
      <c r="C1191" s="90"/>
      <c r="D1191"/>
      <c r="E1191"/>
      <c r="F1191" s="65"/>
      <c r="H1191" s="65"/>
      <c r="I1191" s="65"/>
      <c r="J1191"/>
      <c r="K1191"/>
    </row>
    <row r="1192" spans="2:11">
      <c r="B1192" s="90"/>
      <c r="C1192" s="90"/>
      <c r="D1192"/>
      <c r="E1192"/>
      <c r="F1192" s="65"/>
      <c r="H1192" s="65"/>
      <c r="I1192" s="65"/>
      <c r="J1192"/>
      <c r="K1192"/>
    </row>
    <row r="1193" spans="2:11">
      <c r="B1193" s="90"/>
      <c r="C1193" s="90"/>
      <c r="D1193"/>
      <c r="E1193"/>
      <c r="F1193" s="65"/>
      <c r="H1193" s="65"/>
      <c r="I1193" s="65"/>
      <c r="J1193"/>
      <c r="K1193"/>
    </row>
    <row r="1194" spans="2:11">
      <c r="B1194" s="90"/>
      <c r="C1194" s="90"/>
      <c r="D1194"/>
      <c r="E1194"/>
      <c r="F1194" s="65"/>
      <c r="H1194" s="65"/>
      <c r="I1194" s="65"/>
      <c r="J1194"/>
      <c r="K1194"/>
    </row>
    <row r="1195" spans="2:11">
      <c r="B1195" s="90"/>
      <c r="C1195" s="90"/>
      <c r="D1195"/>
      <c r="E1195"/>
      <c r="F1195" s="65"/>
      <c r="H1195" s="65"/>
      <c r="I1195" s="65"/>
      <c r="J1195"/>
      <c r="K1195"/>
    </row>
    <row r="1196" spans="2:11">
      <c r="B1196" s="90"/>
      <c r="C1196" s="90"/>
      <c r="D1196"/>
      <c r="E1196"/>
      <c r="F1196" s="65"/>
      <c r="H1196" s="65"/>
      <c r="I1196" s="65"/>
      <c r="J1196"/>
      <c r="K1196"/>
    </row>
    <row r="1197" spans="2:11">
      <c r="B1197" s="90"/>
      <c r="C1197" s="90"/>
      <c r="D1197"/>
      <c r="E1197"/>
      <c r="F1197" s="65"/>
      <c r="H1197" s="65"/>
      <c r="I1197" s="65"/>
      <c r="J1197"/>
      <c r="K1197"/>
    </row>
    <row r="1198" spans="2:11">
      <c r="B1198" s="90"/>
      <c r="C1198" s="90"/>
      <c r="D1198"/>
      <c r="E1198"/>
      <c r="F1198" s="65"/>
      <c r="H1198" s="65"/>
      <c r="I1198" s="65"/>
      <c r="J1198"/>
      <c r="K1198"/>
    </row>
    <row r="1199" spans="2:11">
      <c r="B1199" s="90"/>
      <c r="C1199" s="90"/>
      <c r="D1199"/>
      <c r="E1199"/>
      <c r="F1199" s="65"/>
      <c r="H1199" s="65"/>
      <c r="I1199" s="65"/>
      <c r="J1199"/>
      <c r="K1199"/>
    </row>
    <row r="1200" spans="2:11">
      <c r="B1200" s="90"/>
      <c r="C1200" s="90"/>
      <c r="D1200"/>
      <c r="E1200"/>
      <c r="F1200" s="65"/>
      <c r="H1200" s="65"/>
      <c r="I1200" s="65"/>
      <c r="J1200"/>
      <c r="K1200"/>
    </row>
    <row r="1201" spans="2:11">
      <c r="B1201" s="90"/>
      <c r="C1201" s="90"/>
      <c r="D1201"/>
      <c r="E1201"/>
      <c r="F1201" s="65"/>
      <c r="H1201" s="65"/>
      <c r="I1201" s="65"/>
      <c r="J1201"/>
      <c r="K1201"/>
    </row>
    <row r="1202" spans="2:11">
      <c r="B1202" s="90"/>
      <c r="C1202" s="90"/>
      <c r="D1202"/>
      <c r="E1202"/>
      <c r="F1202" s="65"/>
      <c r="H1202" s="65"/>
      <c r="I1202" s="65"/>
      <c r="J1202"/>
      <c r="K1202"/>
    </row>
    <row r="1203" spans="2:11">
      <c r="B1203" s="90"/>
      <c r="C1203" s="90"/>
      <c r="D1203"/>
      <c r="E1203"/>
      <c r="F1203" s="65"/>
      <c r="H1203" s="65"/>
      <c r="I1203" s="65"/>
      <c r="J1203"/>
      <c r="K1203"/>
    </row>
    <row r="1204" spans="2:11">
      <c r="B1204" s="90"/>
      <c r="C1204" s="90"/>
      <c r="D1204"/>
      <c r="E1204"/>
      <c r="F1204" s="65"/>
      <c r="H1204" s="65"/>
      <c r="I1204" s="65"/>
      <c r="J1204"/>
      <c r="K1204"/>
    </row>
    <row r="1205" spans="2:11">
      <c r="B1205" s="90"/>
      <c r="C1205" s="90"/>
      <c r="D1205"/>
      <c r="E1205"/>
      <c r="F1205" s="65"/>
      <c r="H1205" s="65"/>
      <c r="I1205" s="65"/>
      <c r="J1205"/>
      <c r="K1205"/>
    </row>
    <row r="1206" spans="2:11">
      <c r="B1206" s="90"/>
      <c r="C1206" s="90"/>
      <c r="D1206"/>
      <c r="E1206"/>
      <c r="F1206" s="65"/>
      <c r="H1206" s="65"/>
      <c r="I1206" s="65"/>
      <c r="J1206"/>
      <c r="K1206"/>
    </row>
    <row r="1207" spans="2:11">
      <c r="B1207" s="90"/>
      <c r="C1207" s="90"/>
      <c r="D1207"/>
      <c r="E1207"/>
      <c r="F1207" s="65"/>
      <c r="H1207" s="65"/>
      <c r="I1207" s="65"/>
      <c r="J1207"/>
      <c r="K1207"/>
    </row>
    <row r="1208" spans="2:11">
      <c r="B1208" s="90"/>
      <c r="C1208" s="90"/>
      <c r="D1208"/>
      <c r="E1208"/>
      <c r="F1208" s="65"/>
      <c r="H1208" s="65"/>
      <c r="I1208" s="65"/>
      <c r="J1208"/>
      <c r="K1208"/>
    </row>
    <row r="1209" spans="2:11">
      <c r="B1209" s="90"/>
      <c r="C1209" s="90"/>
      <c r="D1209"/>
      <c r="E1209"/>
      <c r="F1209" s="65"/>
      <c r="H1209" s="65"/>
      <c r="I1209" s="65"/>
      <c r="J1209"/>
      <c r="K1209"/>
    </row>
    <row r="1210" spans="2:11">
      <c r="B1210" s="90"/>
      <c r="C1210" s="90"/>
      <c r="D1210"/>
      <c r="E1210"/>
      <c r="F1210" s="65"/>
      <c r="H1210" s="65"/>
      <c r="I1210" s="65"/>
      <c r="J1210"/>
      <c r="K1210"/>
    </row>
    <row r="1211" spans="2:11">
      <c r="B1211" s="90"/>
      <c r="C1211" s="90"/>
      <c r="D1211"/>
      <c r="E1211"/>
      <c r="F1211" s="65"/>
      <c r="H1211" s="65"/>
      <c r="I1211" s="65"/>
      <c r="J1211"/>
      <c r="K1211"/>
    </row>
    <row r="1212" spans="2:11">
      <c r="B1212" s="90"/>
      <c r="C1212" s="90"/>
      <c r="D1212"/>
      <c r="E1212"/>
      <c r="F1212" s="65"/>
      <c r="H1212" s="65"/>
      <c r="I1212" s="65"/>
      <c r="J1212"/>
      <c r="K1212"/>
    </row>
    <row r="1213" spans="2:11">
      <c r="B1213" s="90"/>
      <c r="C1213" s="90"/>
      <c r="D1213"/>
      <c r="E1213"/>
      <c r="F1213" s="65"/>
      <c r="H1213" s="65"/>
      <c r="I1213" s="65"/>
      <c r="J1213"/>
      <c r="K1213"/>
    </row>
    <row r="1214" spans="2:11">
      <c r="B1214" s="90"/>
      <c r="C1214" s="90"/>
      <c r="D1214"/>
      <c r="E1214"/>
      <c r="F1214" s="65"/>
      <c r="H1214" s="65"/>
      <c r="I1214" s="65"/>
      <c r="J1214"/>
      <c r="K1214"/>
    </row>
    <row r="1215" spans="2:11">
      <c r="B1215" s="90"/>
      <c r="C1215" s="90"/>
      <c r="D1215"/>
      <c r="E1215"/>
      <c r="F1215" s="65"/>
      <c r="H1215" s="65"/>
      <c r="I1215" s="65"/>
      <c r="J1215"/>
      <c r="K1215"/>
    </row>
    <row r="1216" spans="2:11">
      <c r="B1216" s="90"/>
      <c r="C1216" s="90"/>
      <c r="D1216"/>
      <c r="E1216"/>
      <c r="F1216" s="65"/>
      <c r="H1216" s="65"/>
      <c r="I1216" s="65"/>
      <c r="J1216"/>
      <c r="K1216"/>
    </row>
    <row r="1217" spans="2:11">
      <c r="B1217" s="90"/>
      <c r="C1217" s="90"/>
      <c r="D1217"/>
      <c r="E1217"/>
      <c r="F1217" s="65"/>
      <c r="H1217" s="65"/>
      <c r="I1217" s="65"/>
      <c r="J1217"/>
      <c r="K1217"/>
    </row>
    <row r="1218" spans="2:11">
      <c r="B1218" s="90"/>
      <c r="C1218" s="90"/>
      <c r="D1218"/>
      <c r="E1218"/>
      <c r="F1218" s="65"/>
      <c r="H1218" s="65"/>
      <c r="I1218" s="65"/>
      <c r="J1218"/>
      <c r="K1218"/>
    </row>
    <row r="1219" spans="2:11">
      <c r="B1219" s="90"/>
      <c r="C1219" s="90"/>
      <c r="D1219"/>
      <c r="E1219"/>
      <c r="F1219" s="65"/>
      <c r="H1219" s="65"/>
      <c r="I1219" s="65"/>
      <c r="J1219"/>
      <c r="K1219"/>
    </row>
    <row r="1220" spans="2:11">
      <c r="B1220" s="90"/>
      <c r="C1220" s="90"/>
      <c r="D1220"/>
      <c r="E1220"/>
      <c r="F1220" s="65"/>
      <c r="H1220" s="65"/>
      <c r="I1220" s="65"/>
      <c r="J1220"/>
      <c r="K1220"/>
    </row>
    <row r="1221" spans="2:11">
      <c r="B1221" s="90"/>
      <c r="C1221" s="90"/>
      <c r="D1221"/>
      <c r="E1221"/>
      <c r="F1221" s="65"/>
      <c r="H1221" s="65"/>
      <c r="I1221" s="65"/>
      <c r="J1221"/>
      <c r="K1221"/>
    </row>
    <row r="1222" spans="2:11">
      <c r="B1222" s="90"/>
      <c r="C1222" s="90"/>
      <c r="D1222"/>
      <c r="E1222"/>
      <c r="F1222" s="65"/>
      <c r="H1222" s="65"/>
      <c r="I1222" s="65"/>
      <c r="J1222"/>
      <c r="K1222"/>
    </row>
    <row r="1223" spans="2:11">
      <c r="B1223" s="90"/>
      <c r="C1223" s="90"/>
      <c r="D1223"/>
      <c r="E1223"/>
      <c r="F1223" s="65"/>
      <c r="H1223" s="65"/>
      <c r="I1223" s="65"/>
      <c r="J1223"/>
      <c r="K1223"/>
    </row>
    <row r="1224" spans="2:11">
      <c r="B1224" s="90"/>
      <c r="C1224" s="90"/>
      <c r="D1224"/>
      <c r="E1224"/>
      <c r="F1224" s="65"/>
      <c r="H1224" s="65"/>
      <c r="I1224" s="65"/>
      <c r="J1224"/>
      <c r="K1224"/>
    </row>
    <row r="1225" spans="2:11">
      <c r="B1225" s="90"/>
      <c r="C1225" s="90"/>
      <c r="D1225"/>
      <c r="E1225"/>
      <c r="F1225" s="65"/>
      <c r="H1225" s="65"/>
      <c r="I1225" s="65"/>
      <c r="J1225"/>
      <c r="K1225"/>
    </row>
    <row r="1226" spans="2:11">
      <c r="B1226" s="90"/>
      <c r="C1226" s="90"/>
      <c r="D1226"/>
      <c r="E1226"/>
      <c r="F1226" s="65"/>
      <c r="H1226" s="65"/>
      <c r="I1226" s="65"/>
      <c r="J1226"/>
      <c r="K1226"/>
    </row>
    <row r="1227" spans="2:11">
      <c r="B1227" s="90"/>
      <c r="C1227" s="90"/>
      <c r="D1227"/>
      <c r="E1227"/>
      <c r="F1227" s="65"/>
      <c r="H1227" s="65"/>
      <c r="I1227" s="65"/>
      <c r="J1227"/>
      <c r="K1227"/>
    </row>
    <row r="1228" spans="2:11">
      <c r="B1228" s="90"/>
      <c r="C1228" s="90"/>
      <c r="D1228"/>
      <c r="E1228"/>
      <c r="F1228" s="65"/>
      <c r="H1228" s="65"/>
      <c r="I1228" s="65"/>
      <c r="J1228"/>
      <c r="K1228"/>
    </row>
    <row r="1229" spans="2:11">
      <c r="B1229" s="90"/>
      <c r="C1229" s="90"/>
      <c r="D1229"/>
      <c r="E1229"/>
      <c r="F1229" s="65"/>
      <c r="H1229" s="65"/>
      <c r="I1229" s="65"/>
      <c r="J1229"/>
      <c r="K1229"/>
    </row>
    <row r="1230" spans="2:11">
      <c r="B1230" s="90"/>
      <c r="C1230" s="90"/>
      <c r="D1230"/>
      <c r="E1230"/>
      <c r="F1230" s="65"/>
      <c r="H1230" s="65"/>
      <c r="I1230" s="65"/>
      <c r="J1230"/>
      <c r="K1230"/>
    </row>
    <row r="1231" spans="2:11">
      <c r="B1231" s="90"/>
      <c r="C1231" s="90"/>
      <c r="D1231"/>
      <c r="E1231"/>
      <c r="F1231" s="65"/>
      <c r="H1231" s="65"/>
      <c r="I1231" s="65"/>
      <c r="J1231"/>
      <c r="K1231"/>
    </row>
    <row r="1232" spans="2:11">
      <c r="B1232" s="90"/>
      <c r="C1232" s="90"/>
      <c r="D1232"/>
      <c r="E1232"/>
      <c r="F1232" s="65"/>
      <c r="H1232" s="65"/>
      <c r="I1232" s="65"/>
      <c r="J1232"/>
      <c r="K1232"/>
    </row>
    <row r="1233" spans="2:11">
      <c r="B1233" s="90"/>
      <c r="C1233" s="90"/>
      <c r="D1233"/>
      <c r="E1233"/>
      <c r="F1233" s="65"/>
      <c r="H1233" s="65"/>
      <c r="I1233" s="65"/>
      <c r="J1233"/>
      <c r="K1233"/>
    </row>
    <row r="1234" spans="2:11">
      <c r="B1234" s="90"/>
      <c r="C1234" s="90"/>
      <c r="D1234"/>
      <c r="E1234"/>
      <c r="F1234" s="65"/>
      <c r="H1234" s="65"/>
      <c r="I1234" s="65"/>
      <c r="J1234"/>
      <c r="K1234"/>
    </row>
    <row r="1235" spans="2:11">
      <c r="B1235" s="90"/>
      <c r="C1235" s="90"/>
      <c r="D1235"/>
      <c r="E1235"/>
      <c r="F1235" s="65"/>
      <c r="H1235" s="65"/>
      <c r="I1235" s="65"/>
      <c r="J1235"/>
      <c r="K1235"/>
    </row>
    <row r="1236" spans="2:11">
      <c r="B1236" s="90"/>
      <c r="C1236" s="90"/>
      <c r="D1236"/>
      <c r="E1236"/>
      <c r="F1236" s="65"/>
      <c r="H1236" s="65"/>
      <c r="I1236" s="65"/>
      <c r="J1236"/>
      <c r="K1236"/>
    </row>
    <row r="1237" spans="2:11">
      <c r="B1237" s="90"/>
      <c r="C1237" s="90"/>
      <c r="D1237"/>
      <c r="E1237"/>
      <c r="F1237" s="65"/>
      <c r="H1237" s="65"/>
      <c r="I1237" s="65"/>
      <c r="J1237"/>
      <c r="K1237"/>
    </row>
    <row r="1238" spans="2:11">
      <c r="B1238" s="90"/>
      <c r="C1238" s="90"/>
      <c r="D1238"/>
      <c r="E1238"/>
      <c r="F1238" s="65"/>
      <c r="H1238" s="65"/>
      <c r="I1238" s="65"/>
      <c r="J1238"/>
      <c r="K1238"/>
    </row>
    <row r="1239" spans="2:11">
      <c r="B1239" s="90"/>
      <c r="C1239" s="90"/>
      <c r="D1239"/>
      <c r="E1239"/>
      <c r="F1239" s="65"/>
      <c r="H1239" s="65"/>
      <c r="I1239" s="65"/>
      <c r="J1239"/>
      <c r="K1239"/>
    </row>
    <row r="1240" spans="2:11">
      <c r="B1240" s="90"/>
      <c r="C1240" s="90"/>
      <c r="D1240"/>
      <c r="E1240"/>
      <c r="F1240" s="65"/>
      <c r="H1240" s="65"/>
      <c r="I1240" s="65"/>
      <c r="J1240"/>
      <c r="K1240"/>
    </row>
    <row r="1241" spans="2:11">
      <c r="B1241" s="90"/>
      <c r="C1241" s="90"/>
      <c r="D1241"/>
      <c r="E1241"/>
      <c r="F1241" s="65"/>
      <c r="H1241" s="65"/>
      <c r="I1241" s="65"/>
      <c r="J1241"/>
      <c r="K1241"/>
    </row>
    <row r="1242" spans="2:11">
      <c r="B1242" s="90"/>
      <c r="C1242" s="90"/>
      <c r="D1242"/>
      <c r="E1242"/>
      <c r="F1242" s="65"/>
      <c r="H1242" s="65"/>
      <c r="I1242" s="65"/>
      <c r="J1242"/>
      <c r="K1242"/>
    </row>
    <row r="1243" spans="2:11">
      <c r="B1243" s="90"/>
      <c r="C1243" s="90"/>
      <c r="D1243"/>
      <c r="E1243"/>
      <c r="F1243" s="65"/>
      <c r="H1243" s="65"/>
      <c r="I1243" s="65"/>
      <c r="J1243"/>
      <c r="K1243"/>
    </row>
    <row r="1244" spans="2:11">
      <c r="B1244" s="90"/>
      <c r="C1244" s="90"/>
      <c r="D1244"/>
      <c r="E1244"/>
      <c r="F1244" s="65"/>
      <c r="H1244" s="65"/>
      <c r="I1244" s="65"/>
      <c r="J1244"/>
      <c r="K1244"/>
    </row>
    <row r="1245" spans="2:11">
      <c r="B1245" s="90"/>
      <c r="C1245" s="90"/>
      <c r="D1245"/>
      <c r="E1245"/>
      <c r="F1245" s="65"/>
      <c r="H1245" s="65"/>
      <c r="I1245" s="65"/>
      <c r="J1245"/>
      <c r="K1245"/>
    </row>
    <row r="1246" spans="2:11">
      <c r="B1246" s="90"/>
      <c r="C1246" s="90"/>
      <c r="D1246"/>
      <c r="E1246"/>
      <c r="F1246" s="65"/>
      <c r="H1246" s="65"/>
      <c r="I1246" s="65"/>
      <c r="J1246"/>
      <c r="K1246"/>
    </row>
    <row r="1247" spans="2:11">
      <c r="B1247" s="90"/>
      <c r="C1247" s="90"/>
      <c r="D1247"/>
      <c r="E1247"/>
      <c r="F1247" s="65"/>
      <c r="H1247" s="65"/>
      <c r="I1247" s="65"/>
      <c r="J1247"/>
      <c r="K1247"/>
    </row>
    <row r="1248" spans="2:11">
      <c r="B1248" s="90"/>
      <c r="C1248" s="90"/>
      <c r="D1248"/>
      <c r="E1248"/>
      <c r="F1248" s="65"/>
      <c r="H1248" s="65"/>
      <c r="I1248" s="65"/>
      <c r="J1248"/>
      <c r="K1248"/>
    </row>
    <row r="1249" spans="2:11">
      <c r="B1249" s="90"/>
      <c r="C1249" s="90"/>
      <c r="D1249"/>
      <c r="E1249"/>
      <c r="F1249" s="65"/>
      <c r="H1249" s="65"/>
      <c r="I1249" s="65"/>
      <c r="J1249"/>
      <c r="K1249"/>
    </row>
    <row r="1250" spans="2:11">
      <c r="B1250" s="90"/>
      <c r="C1250" s="90"/>
      <c r="D1250"/>
      <c r="E1250"/>
      <c r="F1250" s="65"/>
      <c r="H1250" s="65"/>
      <c r="I1250" s="65"/>
      <c r="J1250"/>
      <c r="K1250"/>
    </row>
    <row r="1251" spans="2:11">
      <c r="B1251" s="90"/>
      <c r="C1251" s="90"/>
      <c r="D1251"/>
      <c r="E1251"/>
      <c r="F1251" s="65"/>
      <c r="H1251" s="65"/>
      <c r="I1251" s="65"/>
      <c r="J1251"/>
      <c r="K1251"/>
    </row>
    <row r="1252" spans="2:11">
      <c r="B1252" s="90"/>
      <c r="C1252" s="90"/>
      <c r="D1252"/>
      <c r="E1252"/>
      <c r="F1252" s="65"/>
      <c r="H1252" s="65"/>
      <c r="I1252" s="65"/>
      <c r="J1252"/>
      <c r="K1252"/>
    </row>
    <row r="1253" spans="2:11">
      <c r="B1253" s="90"/>
      <c r="C1253" s="90"/>
      <c r="D1253"/>
      <c r="E1253"/>
      <c r="F1253" s="65"/>
      <c r="H1253" s="65"/>
      <c r="I1253" s="65"/>
      <c r="J1253"/>
      <c r="K1253"/>
    </row>
    <row r="1254" spans="2:11">
      <c r="B1254" s="90"/>
      <c r="C1254" s="90"/>
      <c r="D1254"/>
      <c r="E1254"/>
      <c r="F1254" s="65"/>
      <c r="H1254" s="65"/>
      <c r="I1254" s="65"/>
      <c r="J1254"/>
      <c r="K1254"/>
    </row>
    <row r="1255" spans="2:11">
      <c r="B1255" s="90"/>
      <c r="C1255" s="90"/>
      <c r="D1255"/>
      <c r="E1255"/>
      <c r="F1255" s="65"/>
      <c r="H1255" s="65"/>
      <c r="I1255" s="65"/>
      <c r="J1255"/>
      <c r="K1255"/>
    </row>
    <row r="1256" spans="2:11">
      <c r="B1256" s="90"/>
      <c r="C1256" s="90"/>
      <c r="D1256"/>
      <c r="E1256"/>
      <c r="F1256" s="65"/>
      <c r="H1256" s="65"/>
      <c r="I1256" s="65"/>
      <c r="J1256"/>
      <c r="K1256"/>
    </row>
    <row r="1257" spans="2:11">
      <c r="B1257" s="90"/>
      <c r="C1257" s="90"/>
      <c r="D1257"/>
      <c r="E1257"/>
      <c r="F1257" s="65"/>
      <c r="H1257" s="65"/>
      <c r="I1257" s="65"/>
      <c r="J1257"/>
      <c r="K1257"/>
    </row>
    <row r="1258" spans="2:11">
      <c r="B1258" s="90"/>
      <c r="C1258" s="90"/>
      <c r="D1258"/>
      <c r="E1258"/>
      <c r="F1258" s="65"/>
      <c r="H1258" s="65"/>
      <c r="I1258" s="65"/>
      <c r="J1258"/>
      <c r="K1258"/>
    </row>
    <row r="1259" spans="2:11">
      <c r="B1259" s="90"/>
      <c r="C1259" s="90"/>
      <c r="D1259"/>
      <c r="E1259"/>
      <c r="F1259" s="65"/>
      <c r="H1259" s="65"/>
      <c r="I1259" s="65"/>
      <c r="J1259"/>
      <c r="K1259"/>
    </row>
    <row r="1260" spans="2:11">
      <c r="B1260" s="90"/>
      <c r="C1260" s="90"/>
      <c r="D1260"/>
      <c r="E1260"/>
      <c r="F1260" s="65"/>
      <c r="H1260" s="65"/>
      <c r="I1260" s="65"/>
      <c r="J1260"/>
      <c r="K1260"/>
    </row>
    <row r="1261" spans="2:11">
      <c r="B1261" s="90"/>
      <c r="C1261" s="90"/>
      <c r="D1261"/>
      <c r="E1261"/>
      <c r="F1261" s="65"/>
      <c r="H1261" s="65"/>
      <c r="I1261" s="65"/>
      <c r="J1261"/>
      <c r="K1261"/>
    </row>
    <row r="1262" spans="2:11">
      <c r="B1262" s="90"/>
      <c r="C1262" s="90"/>
      <c r="D1262"/>
      <c r="E1262"/>
      <c r="F1262" s="65"/>
      <c r="H1262" s="65"/>
      <c r="I1262" s="65"/>
      <c r="J1262"/>
      <c r="K1262"/>
    </row>
    <row r="1263" spans="2:11">
      <c r="B1263" s="90"/>
      <c r="C1263" s="90"/>
      <c r="D1263"/>
      <c r="E1263"/>
      <c r="F1263" s="65"/>
      <c r="H1263" s="65"/>
      <c r="I1263" s="65"/>
      <c r="J1263"/>
      <c r="K1263"/>
    </row>
    <row r="1264" spans="2:11">
      <c r="B1264" s="90"/>
      <c r="C1264" s="90"/>
      <c r="D1264"/>
      <c r="E1264"/>
      <c r="F1264" s="65"/>
      <c r="H1264" s="65"/>
      <c r="I1264" s="65"/>
      <c r="J1264"/>
      <c r="K1264"/>
    </row>
    <row r="1265" spans="2:11">
      <c r="B1265" s="90"/>
      <c r="C1265" s="90"/>
      <c r="D1265"/>
      <c r="E1265"/>
      <c r="F1265" s="65"/>
      <c r="H1265" s="65"/>
      <c r="I1265" s="65"/>
      <c r="J1265"/>
      <c r="K1265"/>
    </row>
    <row r="1266" spans="2:11">
      <c r="B1266" s="90"/>
      <c r="C1266" s="90"/>
      <c r="D1266"/>
      <c r="E1266"/>
      <c r="F1266" s="65"/>
      <c r="H1266" s="65"/>
      <c r="I1266" s="65"/>
      <c r="J1266"/>
      <c r="K1266"/>
    </row>
    <row r="1267" spans="2:11">
      <c r="B1267" s="90"/>
      <c r="C1267" s="90"/>
      <c r="D1267"/>
      <c r="E1267"/>
      <c r="F1267" s="65"/>
      <c r="H1267" s="65"/>
      <c r="I1267" s="65"/>
      <c r="J1267"/>
      <c r="K1267"/>
    </row>
    <row r="1268" spans="2:11">
      <c r="B1268" s="90"/>
      <c r="C1268" s="90"/>
      <c r="D1268"/>
      <c r="E1268"/>
      <c r="F1268" s="65"/>
      <c r="H1268" s="65"/>
      <c r="I1268" s="65"/>
      <c r="J1268"/>
      <c r="K1268"/>
    </row>
    <row r="1269" spans="2:11">
      <c r="B1269" s="90"/>
      <c r="C1269" s="90"/>
      <c r="D1269"/>
      <c r="E1269"/>
      <c r="F1269" s="65"/>
      <c r="H1269" s="65"/>
      <c r="I1269" s="65"/>
      <c r="J1269"/>
      <c r="K1269"/>
    </row>
    <row r="1270" spans="2:11">
      <c r="B1270" s="90"/>
      <c r="C1270" s="90"/>
      <c r="D1270"/>
      <c r="E1270"/>
      <c r="F1270" s="65"/>
      <c r="H1270" s="65"/>
      <c r="I1270" s="65"/>
      <c r="J1270"/>
      <c r="K1270"/>
    </row>
    <row r="1271" spans="2:11">
      <c r="B1271" s="90"/>
      <c r="C1271" s="90"/>
      <c r="D1271"/>
      <c r="E1271"/>
      <c r="F1271" s="65"/>
      <c r="H1271" s="65"/>
      <c r="I1271" s="65"/>
      <c r="J1271"/>
      <c r="K1271"/>
    </row>
    <row r="1272" spans="2:11">
      <c r="B1272" s="90"/>
      <c r="C1272" s="90"/>
      <c r="D1272"/>
      <c r="E1272"/>
      <c r="F1272" s="65"/>
      <c r="H1272" s="65"/>
      <c r="I1272" s="65"/>
      <c r="J1272"/>
      <c r="K1272"/>
    </row>
    <row r="1273" spans="2:11">
      <c r="B1273" s="90"/>
      <c r="C1273" s="90"/>
      <c r="D1273"/>
      <c r="E1273"/>
      <c r="F1273" s="65"/>
      <c r="H1273" s="65"/>
      <c r="I1273" s="65"/>
      <c r="J1273"/>
      <c r="K1273"/>
    </row>
    <row r="1274" spans="2:11">
      <c r="B1274" s="90"/>
      <c r="C1274" s="90"/>
      <c r="D1274"/>
      <c r="E1274"/>
      <c r="F1274" s="65"/>
      <c r="H1274" s="65"/>
      <c r="I1274" s="65"/>
      <c r="J1274"/>
      <c r="K1274"/>
    </row>
    <row r="1275" spans="2:11">
      <c r="B1275" s="90"/>
      <c r="C1275" s="90"/>
      <c r="D1275"/>
      <c r="E1275"/>
      <c r="F1275" s="65"/>
      <c r="H1275" s="65"/>
      <c r="I1275" s="65"/>
      <c r="J1275"/>
      <c r="K1275"/>
    </row>
    <row r="1276" spans="2:11">
      <c r="B1276" s="90"/>
      <c r="C1276" s="90"/>
      <c r="D1276"/>
      <c r="E1276"/>
      <c r="F1276" s="65"/>
      <c r="H1276" s="65"/>
      <c r="I1276" s="65"/>
      <c r="J1276"/>
      <c r="K1276"/>
    </row>
    <row r="1277" spans="2:11">
      <c r="B1277" s="90"/>
      <c r="C1277" s="90"/>
      <c r="D1277"/>
      <c r="E1277"/>
      <c r="F1277" s="65"/>
      <c r="H1277" s="65"/>
      <c r="I1277" s="65"/>
      <c r="J1277"/>
      <c r="K1277"/>
    </row>
    <row r="1278" spans="2:11">
      <c r="B1278" s="90"/>
      <c r="C1278" s="90"/>
      <c r="D1278"/>
      <c r="E1278"/>
      <c r="F1278" s="65"/>
      <c r="H1278" s="65"/>
      <c r="I1278" s="65"/>
      <c r="J1278"/>
      <c r="K1278"/>
    </row>
    <row r="1279" spans="2:11">
      <c r="B1279" s="90"/>
      <c r="C1279" s="90"/>
      <c r="D1279"/>
      <c r="E1279"/>
      <c r="F1279" s="65"/>
      <c r="H1279" s="65"/>
      <c r="I1279" s="65"/>
      <c r="J1279"/>
      <c r="K1279"/>
    </row>
    <row r="1280" spans="2:11">
      <c r="B1280" s="90"/>
      <c r="C1280" s="90"/>
      <c r="D1280"/>
      <c r="E1280"/>
      <c r="F1280" s="65"/>
      <c r="H1280" s="65"/>
      <c r="I1280" s="65"/>
      <c r="J1280"/>
      <c r="K1280"/>
    </row>
    <row r="1281" spans="2:11">
      <c r="B1281" s="90"/>
      <c r="C1281" s="90"/>
      <c r="D1281"/>
      <c r="E1281"/>
      <c r="F1281" s="65"/>
      <c r="H1281" s="65"/>
      <c r="I1281" s="65"/>
      <c r="J1281"/>
      <c r="K1281"/>
    </row>
    <row r="1282" spans="2:11">
      <c r="B1282" s="90"/>
      <c r="C1282" s="90"/>
      <c r="D1282"/>
      <c r="E1282"/>
      <c r="F1282" s="65"/>
      <c r="H1282" s="65"/>
      <c r="I1282" s="65"/>
      <c r="J1282"/>
      <c r="K1282"/>
    </row>
    <row r="1283" spans="2:11">
      <c r="B1283" s="90"/>
      <c r="C1283" s="90"/>
      <c r="D1283"/>
      <c r="E1283"/>
      <c r="F1283" s="65"/>
      <c r="H1283" s="65"/>
      <c r="I1283" s="65"/>
      <c r="J1283"/>
      <c r="K1283"/>
    </row>
    <row r="1284" spans="2:11">
      <c r="B1284" s="90"/>
      <c r="C1284" s="90"/>
      <c r="D1284"/>
      <c r="E1284"/>
      <c r="F1284" s="65"/>
      <c r="H1284" s="65"/>
      <c r="I1284" s="65"/>
      <c r="J1284"/>
      <c r="K1284"/>
    </row>
    <row r="1285" spans="2:11">
      <c r="B1285" s="90"/>
      <c r="C1285" s="90"/>
      <c r="D1285"/>
      <c r="E1285"/>
      <c r="F1285" s="65"/>
      <c r="H1285" s="65"/>
      <c r="I1285" s="65"/>
      <c r="J1285"/>
      <c r="K1285"/>
    </row>
    <row r="1286" spans="2:11">
      <c r="B1286" s="90"/>
      <c r="C1286" s="90"/>
      <c r="D1286"/>
      <c r="E1286"/>
      <c r="F1286" s="65"/>
      <c r="H1286" s="65"/>
      <c r="I1286" s="65"/>
      <c r="J1286"/>
      <c r="K1286"/>
    </row>
    <row r="1287" spans="2:11">
      <c r="B1287" s="90"/>
      <c r="C1287" s="90"/>
      <c r="D1287"/>
      <c r="E1287"/>
      <c r="F1287" s="65"/>
      <c r="H1287" s="65"/>
      <c r="I1287" s="65"/>
      <c r="J1287"/>
      <c r="K1287"/>
    </row>
    <row r="1288" spans="2:11">
      <c r="B1288" s="90"/>
      <c r="C1288" s="90"/>
      <c r="D1288"/>
      <c r="E1288"/>
      <c r="F1288" s="65"/>
      <c r="H1288" s="65"/>
      <c r="I1288" s="65"/>
      <c r="J1288"/>
      <c r="K1288"/>
    </row>
    <row r="1289" spans="2:11">
      <c r="B1289" s="90"/>
      <c r="C1289" s="90"/>
      <c r="D1289"/>
      <c r="E1289"/>
      <c r="F1289" s="65"/>
      <c r="H1289" s="65"/>
      <c r="I1289" s="65"/>
      <c r="J1289"/>
      <c r="K1289"/>
    </row>
    <row r="1290" spans="2:11">
      <c r="B1290" s="90"/>
      <c r="C1290" s="90"/>
      <c r="D1290"/>
      <c r="E1290"/>
      <c r="F1290" s="65"/>
      <c r="H1290" s="65"/>
      <c r="I1290" s="65"/>
      <c r="J1290"/>
      <c r="K1290"/>
    </row>
    <row r="1291" spans="2:11">
      <c r="B1291" s="90"/>
      <c r="C1291" s="90"/>
      <c r="D1291"/>
      <c r="E1291"/>
      <c r="F1291" s="65"/>
      <c r="H1291" s="65"/>
      <c r="I1291" s="65"/>
      <c r="J1291"/>
      <c r="K1291"/>
    </row>
    <row r="1292" spans="2:11">
      <c r="B1292" s="90"/>
      <c r="C1292" s="90"/>
      <c r="D1292"/>
      <c r="E1292"/>
      <c r="F1292" s="65"/>
      <c r="H1292" s="65"/>
      <c r="I1292" s="65"/>
      <c r="J1292"/>
      <c r="K1292"/>
    </row>
    <row r="1293" spans="2:11">
      <c r="B1293" s="90"/>
      <c r="C1293" s="90"/>
      <c r="D1293"/>
      <c r="E1293"/>
      <c r="F1293" s="65"/>
      <c r="H1293" s="65"/>
      <c r="I1293" s="65"/>
      <c r="J1293"/>
      <c r="K1293"/>
    </row>
    <row r="1294" spans="2:11">
      <c r="B1294" s="90"/>
      <c r="C1294" s="90"/>
      <c r="D1294"/>
      <c r="E1294"/>
      <c r="F1294" s="65"/>
      <c r="H1294" s="65"/>
      <c r="I1294" s="65"/>
      <c r="J1294"/>
      <c r="K1294"/>
    </row>
    <row r="1295" spans="2:11">
      <c r="B1295" s="90"/>
      <c r="C1295" s="90"/>
      <c r="D1295"/>
      <c r="E1295"/>
      <c r="F1295" s="65"/>
      <c r="H1295" s="65"/>
      <c r="I1295" s="65"/>
      <c r="J1295"/>
      <c r="K1295"/>
    </row>
    <row r="1296" spans="2:11">
      <c r="B1296" s="90"/>
      <c r="C1296" s="90"/>
      <c r="D1296"/>
      <c r="E1296"/>
      <c r="F1296" s="65"/>
      <c r="H1296" s="65"/>
      <c r="I1296" s="65"/>
      <c r="J1296"/>
      <c r="K1296"/>
    </row>
    <row r="1297" spans="2:11">
      <c r="B1297" s="90"/>
      <c r="C1297" s="90"/>
      <c r="D1297"/>
      <c r="E1297"/>
      <c r="F1297" s="65"/>
      <c r="H1297" s="65"/>
      <c r="I1297" s="65"/>
      <c r="J1297"/>
      <c r="K1297"/>
    </row>
    <row r="1298" spans="2:11">
      <c r="B1298" s="90"/>
      <c r="C1298" s="90"/>
      <c r="D1298"/>
      <c r="E1298"/>
      <c r="F1298" s="65"/>
      <c r="H1298" s="65"/>
      <c r="I1298" s="65"/>
      <c r="J1298"/>
      <c r="K1298"/>
    </row>
    <row r="1299" spans="2:11">
      <c r="B1299" s="90"/>
      <c r="C1299" s="90"/>
      <c r="D1299"/>
      <c r="E1299"/>
      <c r="F1299" s="65"/>
      <c r="H1299" s="65"/>
      <c r="I1299" s="65"/>
      <c r="J1299"/>
      <c r="K1299"/>
    </row>
    <row r="1300" spans="2:11">
      <c r="B1300" s="90"/>
      <c r="C1300" s="90"/>
      <c r="D1300"/>
      <c r="E1300"/>
      <c r="F1300" s="65"/>
      <c r="H1300" s="65"/>
      <c r="I1300" s="65"/>
      <c r="J1300"/>
      <c r="K1300"/>
    </row>
    <row r="1301" spans="2:11">
      <c r="B1301" s="90"/>
      <c r="C1301" s="90"/>
      <c r="D1301"/>
      <c r="E1301"/>
      <c r="F1301" s="65"/>
      <c r="H1301" s="65"/>
      <c r="I1301" s="65"/>
      <c r="J1301"/>
      <c r="K1301"/>
    </row>
    <row r="1302" spans="2:11">
      <c r="B1302" s="90"/>
      <c r="C1302" s="90"/>
      <c r="D1302"/>
      <c r="E1302"/>
      <c r="F1302" s="65"/>
      <c r="H1302" s="65"/>
      <c r="I1302" s="65"/>
    </row>
  </sheetData>
  <autoFilter ref="B1:I1"/>
  <mergeCells count="5">
    <mergeCell ref="A470:A579"/>
    <mergeCell ref="A593:A770"/>
    <mergeCell ref="J322:K322"/>
    <mergeCell ref="J417:K417"/>
    <mergeCell ref="A1:A45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8"/>
  <sheetViews>
    <sheetView topLeftCell="A58" workbookViewId="0">
      <selection activeCell="D44" sqref="D44"/>
    </sheetView>
  </sheetViews>
  <sheetFormatPr defaultRowHeight="15"/>
  <cols>
    <col min="1" max="1" width="25.7109375" customWidth="1"/>
    <col min="2" max="2" width="19.28515625" style="9" bestFit="1" customWidth="1"/>
    <col min="3" max="3" width="25.85546875" style="9" customWidth="1"/>
    <col min="4" max="4" width="44" style="9" customWidth="1"/>
    <col min="5" max="5" width="23" style="25" customWidth="1"/>
    <col min="6" max="6" width="20.42578125" style="25" customWidth="1"/>
    <col min="7" max="7" width="15.28515625" style="25" customWidth="1"/>
    <col min="8" max="8" width="21.140625" style="15" customWidth="1"/>
    <col min="9" max="9" width="15.85546875" style="9" customWidth="1"/>
    <col min="10" max="10" width="35" style="9" bestFit="1" customWidth="1"/>
    <col min="11" max="11" width="11.7109375" style="9" bestFit="1" customWidth="1"/>
    <col min="12" max="12" width="18" customWidth="1"/>
  </cols>
  <sheetData>
    <row r="1" spans="1:11">
      <c r="A1" s="1"/>
      <c r="B1" s="57"/>
      <c r="C1" s="55"/>
      <c r="D1" s="56"/>
      <c r="E1" s="9"/>
      <c r="F1" s="9"/>
      <c r="G1" s="9"/>
      <c r="H1" s="13"/>
      <c r="I1" s="38"/>
    </row>
    <row r="2" spans="1:11" ht="28.5" customHeight="1">
      <c r="A2" s="138" t="s">
        <v>17</v>
      </c>
      <c r="B2" s="51" t="s">
        <v>0</v>
      </c>
      <c r="C2" s="52" t="s">
        <v>1</v>
      </c>
      <c r="D2" s="8" t="s">
        <v>2</v>
      </c>
      <c r="E2" s="8" t="s">
        <v>3</v>
      </c>
      <c r="F2" s="8" t="s">
        <v>4</v>
      </c>
      <c r="G2" s="8" t="s">
        <v>18</v>
      </c>
      <c r="H2" s="8" t="s">
        <v>19</v>
      </c>
      <c r="I2" s="63" t="s">
        <v>20</v>
      </c>
    </row>
    <row r="3" spans="1:11" s="33" customFormat="1" ht="60">
      <c r="A3" s="139"/>
      <c r="B3" s="36" t="s">
        <v>21</v>
      </c>
      <c r="C3" s="37">
        <v>42754</v>
      </c>
      <c r="D3" s="58" t="s">
        <v>22</v>
      </c>
      <c r="E3" s="17" t="s">
        <v>23</v>
      </c>
      <c r="F3" s="20">
        <v>4466</v>
      </c>
      <c r="G3" s="18">
        <v>-14.23</v>
      </c>
      <c r="H3" s="12" t="s">
        <v>24</v>
      </c>
      <c r="I3" s="4" t="s">
        <v>25</v>
      </c>
      <c r="J3" s="9"/>
      <c r="K3" s="9"/>
    </row>
    <row r="4" spans="1:11" s="33" customFormat="1" ht="30">
      <c r="A4" s="139"/>
      <c r="B4" s="36" t="s">
        <v>26</v>
      </c>
      <c r="C4" s="37">
        <v>42758</v>
      </c>
      <c r="D4" s="50" t="s">
        <v>27</v>
      </c>
      <c r="E4" s="17" t="s">
        <v>10</v>
      </c>
      <c r="F4" s="20">
        <v>2000</v>
      </c>
      <c r="G4" s="31" t="s">
        <v>28</v>
      </c>
      <c r="H4" s="12" t="s">
        <v>29</v>
      </c>
      <c r="I4" s="3" t="s">
        <v>30</v>
      </c>
      <c r="J4" s="9"/>
      <c r="K4" s="9"/>
    </row>
    <row r="5" spans="1:11" s="33" customFormat="1" ht="45">
      <c r="A5" s="139"/>
      <c r="B5" s="36" t="s">
        <v>31</v>
      </c>
      <c r="C5" s="37">
        <v>42765</v>
      </c>
      <c r="D5" s="47" t="s">
        <v>32</v>
      </c>
      <c r="E5" s="17" t="s">
        <v>33</v>
      </c>
      <c r="F5" s="20">
        <v>760</v>
      </c>
      <c r="G5" s="18">
        <v>-13.7</v>
      </c>
      <c r="H5" s="12" t="s">
        <v>34</v>
      </c>
      <c r="I5" s="4" t="s">
        <v>35</v>
      </c>
      <c r="J5" s="9"/>
      <c r="K5" s="9"/>
    </row>
    <row r="6" spans="1:11" s="39" customFormat="1" ht="45">
      <c r="A6" s="139"/>
      <c r="B6" s="36" t="s">
        <v>36</v>
      </c>
      <c r="C6" s="37">
        <v>42773</v>
      </c>
      <c r="D6" s="47" t="s">
        <v>37</v>
      </c>
      <c r="E6" s="18" t="s">
        <v>23</v>
      </c>
      <c r="F6" s="20">
        <v>3026</v>
      </c>
      <c r="G6" s="18">
        <v>-8.6999999999999993</v>
      </c>
      <c r="H6" s="12" t="s">
        <v>38</v>
      </c>
      <c r="I6" s="4" t="s">
        <v>39</v>
      </c>
      <c r="J6" s="9"/>
      <c r="K6" s="9"/>
    </row>
    <row r="7" spans="1:11" s="39" customFormat="1" ht="45">
      <c r="A7" s="139"/>
      <c r="B7" s="36" t="s">
        <v>40</v>
      </c>
      <c r="C7" s="37">
        <v>42788</v>
      </c>
      <c r="D7" s="50" t="s">
        <v>41</v>
      </c>
      <c r="E7" s="18" t="s">
        <v>10</v>
      </c>
      <c r="F7" s="20">
        <v>10630</v>
      </c>
      <c r="G7" s="18">
        <v>-3.49</v>
      </c>
      <c r="H7" s="12" t="s">
        <v>42</v>
      </c>
      <c r="I7" s="4" t="s">
        <v>43</v>
      </c>
      <c r="J7" s="9"/>
      <c r="K7" s="9"/>
    </row>
    <row r="8" spans="1:11" s="39" customFormat="1" ht="60">
      <c r="A8" s="139"/>
      <c r="B8" s="36" t="s">
        <v>44</v>
      </c>
      <c r="C8" s="37">
        <v>42788</v>
      </c>
      <c r="D8" s="47" t="s">
        <v>45</v>
      </c>
      <c r="E8" s="18" t="s">
        <v>46</v>
      </c>
      <c r="F8" s="20">
        <v>1496</v>
      </c>
      <c r="G8" s="18">
        <v>-5.95</v>
      </c>
      <c r="H8" s="12" t="s">
        <v>38</v>
      </c>
      <c r="I8" s="4" t="s">
        <v>47</v>
      </c>
      <c r="J8" s="9"/>
      <c r="K8" s="9"/>
    </row>
    <row r="9" spans="1:11" s="40" customFormat="1" ht="45">
      <c r="A9" s="139"/>
      <c r="B9" s="36" t="s">
        <v>48</v>
      </c>
      <c r="C9" s="37">
        <v>42801</v>
      </c>
      <c r="D9" s="47" t="s">
        <v>49</v>
      </c>
      <c r="E9" s="18" t="s">
        <v>50</v>
      </c>
      <c r="F9" s="20">
        <v>13172</v>
      </c>
      <c r="G9" s="18">
        <v>-1.95</v>
      </c>
      <c r="H9" s="12" t="s">
        <v>42</v>
      </c>
      <c r="I9" s="4" t="s">
        <v>51</v>
      </c>
      <c r="J9" s="9"/>
      <c r="K9" s="9"/>
    </row>
    <row r="10" spans="1:11" s="40" customFormat="1" ht="45">
      <c r="A10" s="139"/>
      <c r="B10" s="36" t="s">
        <v>52</v>
      </c>
      <c r="C10" s="37">
        <v>42797</v>
      </c>
      <c r="D10" s="47" t="s">
        <v>53</v>
      </c>
      <c r="E10" s="18" t="s">
        <v>10</v>
      </c>
      <c r="F10" s="20">
        <v>1205</v>
      </c>
      <c r="G10" s="18">
        <v>-11.29</v>
      </c>
      <c r="H10" s="12" t="s">
        <v>38</v>
      </c>
      <c r="I10" s="4" t="s">
        <v>54</v>
      </c>
      <c r="J10" s="9"/>
      <c r="K10" s="9"/>
    </row>
    <row r="11" spans="1:11" s="40" customFormat="1" ht="30">
      <c r="A11" s="139"/>
      <c r="B11" s="36" t="s">
        <v>55</v>
      </c>
      <c r="C11" s="37">
        <v>42804</v>
      </c>
      <c r="D11" s="50" t="s">
        <v>56</v>
      </c>
      <c r="E11" s="18" t="s">
        <v>14</v>
      </c>
      <c r="F11" s="20">
        <v>672</v>
      </c>
      <c r="G11" s="18">
        <v>-4.8600000000000003</v>
      </c>
      <c r="H11" s="12" t="s">
        <v>57</v>
      </c>
      <c r="I11" s="6" t="s">
        <v>58</v>
      </c>
      <c r="J11" s="9"/>
      <c r="K11" s="9"/>
    </row>
    <row r="12" spans="1:11" s="40" customFormat="1">
      <c r="A12" s="139"/>
      <c r="B12" s="36" t="s">
        <v>59</v>
      </c>
      <c r="C12" s="37">
        <v>42807</v>
      </c>
      <c r="D12" s="47" t="s">
        <v>60</v>
      </c>
      <c r="E12" s="18" t="s">
        <v>10</v>
      </c>
      <c r="F12" s="20">
        <v>3759</v>
      </c>
      <c r="G12" s="31" t="s">
        <v>28</v>
      </c>
      <c r="H12" s="12" t="s">
        <v>29</v>
      </c>
      <c r="I12" s="4" t="s">
        <v>61</v>
      </c>
      <c r="J12" s="9"/>
      <c r="K12" s="9"/>
    </row>
    <row r="13" spans="1:11" s="40" customFormat="1" ht="30">
      <c r="A13" s="139"/>
      <c r="B13" s="36" t="s">
        <v>62</v>
      </c>
      <c r="C13" s="37">
        <v>42807</v>
      </c>
      <c r="D13" s="47" t="s">
        <v>63</v>
      </c>
      <c r="E13" s="18" t="s">
        <v>10</v>
      </c>
      <c r="F13" s="20">
        <v>1584</v>
      </c>
      <c r="G13" s="18">
        <v>-2.9</v>
      </c>
      <c r="H13" s="12" t="s">
        <v>57</v>
      </c>
      <c r="I13" s="4" t="s">
        <v>64</v>
      </c>
      <c r="J13" s="9"/>
      <c r="K13" s="9"/>
    </row>
    <row r="14" spans="1:11" s="40" customFormat="1" ht="45">
      <c r="A14" s="139"/>
      <c r="B14" s="36" t="s">
        <v>65</v>
      </c>
      <c r="C14" s="37">
        <v>42811</v>
      </c>
      <c r="D14" s="59" t="s">
        <v>66</v>
      </c>
      <c r="E14" s="18" t="s">
        <v>10</v>
      </c>
      <c r="F14" s="20">
        <v>1541.7</v>
      </c>
      <c r="G14" s="18">
        <v>-7.47</v>
      </c>
      <c r="H14" s="12" t="s">
        <v>38</v>
      </c>
      <c r="I14" s="4" t="s">
        <v>67</v>
      </c>
      <c r="J14" s="9"/>
      <c r="K14" s="9"/>
    </row>
    <row r="15" spans="1:11" s="40" customFormat="1" ht="45">
      <c r="A15" s="139"/>
      <c r="B15" s="36" t="s">
        <v>68</v>
      </c>
      <c r="C15" s="37">
        <v>42815</v>
      </c>
      <c r="D15" s="59" t="s">
        <v>69</v>
      </c>
      <c r="E15" s="18" t="s">
        <v>10</v>
      </c>
      <c r="F15" s="20">
        <v>4601</v>
      </c>
      <c r="G15" s="18">
        <v>-10.89</v>
      </c>
      <c r="H15" s="12" t="s">
        <v>42</v>
      </c>
      <c r="I15" s="4" t="s">
        <v>70</v>
      </c>
      <c r="J15" s="9"/>
      <c r="K15" s="9"/>
    </row>
    <row r="16" spans="1:11" s="40" customFormat="1" ht="45">
      <c r="A16" s="139"/>
      <c r="B16" s="36" t="s">
        <v>71</v>
      </c>
      <c r="C16" s="37">
        <v>42821</v>
      </c>
      <c r="D16" s="47" t="s">
        <v>72</v>
      </c>
      <c r="E16" s="18" t="s">
        <v>10</v>
      </c>
      <c r="F16" s="20">
        <v>40801</v>
      </c>
      <c r="G16" s="31" t="s">
        <v>28</v>
      </c>
      <c r="H16" s="12" t="s">
        <v>42</v>
      </c>
      <c r="I16" s="4" t="s">
        <v>73</v>
      </c>
      <c r="J16" s="9"/>
      <c r="K16" s="9"/>
    </row>
    <row r="17" spans="1:11" s="40" customFormat="1" ht="30">
      <c r="A17" s="139"/>
      <c r="B17" s="36" t="s">
        <v>283</v>
      </c>
      <c r="C17" s="37">
        <v>42822</v>
      </c>
      <c r="D17" s="47" t="s">
        <v>74</v>
      </c>
      <c r="E17" s="18" t="s">
        <v>75</v>
      </c>
      <c r="F17" s="20">
        <v>2100</v>
      </c>
      <c r="G17" s="31" t="s">
        <v>28</v>
      </c>
      <c r="H17" s="12" t="s">
        <v>76</v>
      </c>
      <c r="I17" s="4" t="s">
        <v>77</v>
      </c>
      <c r="J17" s="9"/>
      <c r="K17" s="9"/>
    </row>
    <row r="18" spans="1:11" s="40" customFormat="1" ht="60">
      <c r="A18" s="139"/>
      <c r="B18" s="36" t="s">
        <v>284</v>
      </c>
      <c r="C18" s="37">
        <v>42822</v>
      </c>
      <c r="D18" s="47" t="s">
        <v>74</v>
      </c>
      <c r="E18" s="18" t="s">
        <v>75</v>
      </c>
      <c r="F18" s="20">
        <v>307000</v>
      </c>
      <c r="G18" s="31" t="s">
        <v>28</v>
      </c>
      <c r="H18" s="12" t="s">
        <v>78</v>
      </c>
      <c r="I18" s="4" t="s">
        <v>79</v>
      </c>
      <c r="J18" s="9"/>
      <c r="K18" s="9"/>
    </row>
    <row r="19" spans="1:11" s="40" customFormat="1">
      <c r="A19" s="139"/>
      <c r="B19" s="36" t="s">
        <v>80</v>
      </c>
      <c r="C19" s="37">
        <v>42823</v>
      </c>
      <c r="D19" s="47" t="s">
        <v>81</v>
      </c>
      <c r="E19" s="18" t="s">
        <v>82</v>
      </c>
      <c r="F19" s="20">
        <v>1964</v>
      </c>
      <c r="G19" s="21">
        <v>-25.34</v>
      </c>
      <c r="H19" s="12" t="s">
        <v>83</v>
      </c>
      <c r="I19" s="4" t="s">
        <v>84</v>
      </c>
      <c r="J19" s="9"/>
      <c r="K19" s="9"/>
    </row>
    <row r="20" spans="1:11" s="40" customFormat="1">
      <c r="A20" s="139"/>
      <c r="B20" s="36" t="s">
        <v>85</v>
      </c>
      <c r="C20" s="37">
        <v>42823</v>
      </c>
      <c r="D20" s="53" t="s">
        <v>86</v>
      </c>
      <c r="E20" s="18" t="s">
        <v>87</v>
      </c>
      <c r="F20" s="20">
        <v>1500</v>
      </c>
      <c r="G20" s="31" t="s">
        <v>28</v>
      </c>
      <c r="H20" s="12" t="s">
        <v>88</v>
      </c>
      <c r="I20" s="4" t="s">
        <v>89</v>
      </c>
      <c r="J20" s="9"/>
      <c r="K20" s="9"/>
    </row>
    <row r="21" spans="1:11" s="40" customFormat="1" ht="30">
      <c r="A21" s="139"/>
      <c r="B21" s="36" t="s">
        <v>90</v>
      </c>
      <c r="C21" s="37">
        <v>42825</v>
      </c>
      <c r="D21" s="53" t="s">
        <v>91</v>
      </c>
      <c r="E21" s="18" t="s">
        <v>87</v>
      </c>
      <c r="F21" s="26">
        <v>3200</v>
      </c>
      <c r="G21" s="31" t="s">
        <v>28</v>
      </c>
      <c r="H21" s="14" t="s">
        <v>92</v>
      </c>
      <c r="I21" s="4" t="s">
        <v>93</v>
      </c>
      <c r="J21" s="9"/>
      <c r="K21" s="9"/>
    </row>
    <row r="22" spans="1:11" s="41" customFormat="1" ht="45">
      <c r="A22" s="139"/>
      <c r="B22" s="36" t="s">
        <v>94</v>
      </c>
      <c r="C22" s="37">
        <v>42828</v>
      </c>
      <c r="D22" s="47" t="s">
        <v>95</v>
      </c>
      <c r="E22" s="18" t="s">
        <v>96</v>
      </c>
      <c r="F22" s="26">
        <v>1719</v>
      </c>
      <c r="G22" s="31" t="s">
        <v>28</v>
      </c>
      <c r="H22" s="12" t="s">
        <v>38</v>
      </c>
      <c r="I22" s="4" t="s">
        <v>97</v>
      </c>
      <c r="J22" s="9"/>
      <c r="K22" s="9"/>
    </row>
    <row r="23" spans="1:11" s="41" customFormat="1">
      <c r="A23" s="139"/>
      <c r="B23" s="36" t="s">
        <v>98</v>
      </c>
      <c r="C23" s="37">
        <v>42829</v>
      </c>
      <c r="D23" s="47" t="s">
        <v>99</v>
      </c>
      <c r="E23" s="18" t="s">
        <v>96</v>
      </c>
      <c r="F23" s="26">
        <v>1445</v>
      </c>
      <c r="G23" s="31" t="s">
        <v>28</v>
      </c>
      <c r="H23" s="12" t="s">
        <v>83</v>
      </c>
      <c r="I23" s="2" t="s">
        <v>100</v>
      </c>
      <c r="J23" s="9"/>
      <c r="K23" s="9"/>
    </row>
    <row r="24" spans="1:11" s="41" customFormat="1" ht="90">
      <c r="A24" s="139"/>
      <c r="B24" s="36" t="s">
        <v>101</v>
      </c>
      <c r="C24" s="37">
        <v>42830</v>
      </c>
      <c r="D24" s="47" t="s">
        <v>102</v>
      </c>
      <c r="E24" s="18" t="s">
        <v>96</v>
      </c>
      <c r="F24" s="26">
        <v>2535.04</v>
      </c>
      <c r="G24" s="18">
        <v>-4.05</v>
      </c>
      <c r="H24" s="12" t="s">
        <v>103</v>
      </c>
      <c r="I24" s="4" t="s">
        <v>104</v>
      </c>
      <c r="J24" s="9"/>
      <c r="K24" s="9"/>
    </row>
    <row r="25" spans="1:11" s="41" customFormat="1" ht="60">
      <c r="A25" s="139"/>
      <c r="B25" s="36" t="s">
        <v>105</v>
      </c>
      <c r="C25" s="37">
        <v>42832</v>
      </c>
      <c r="D25" s="47" t="s">
        <v>106</v>
      </c>
      <c r="E25" s="18" t="s">
        <v>11</v>
      </c>
      <c r="F25" s="26">
        <v>11826</v>
      </c>
      <c r="G25" s="31" t="s">
        <v>28</v>
      </c>
      <c r="H25" s="12" t="s">
        <v>78</v>
      </c>
      <c r="I25" s="4" t="s">
        <v>107</v>
      </c>
      <c r="J25" s="9"/>
      <c r="K25" s="9"/>
    </row>
    <row r="26" spans="1:11" s="41" customFormat="1" ht="45">
      <c r="A26" s="139"/>
      <c r="B26" s="36" t="s">
        <v>108</v>
      </c>
      <c r="C26" s="37">
        <v>42835</v>
      </c>
      <c r="D26" s="50" t="s">
        <v>109</v>
      </c>
      <c r="E26" s="18" t="s">
        <v>110</v>
      </c>
      <c r="F26" s="26">
        <v>576.91099999999994</v>
      </c>
      <c r="G26" s="18">
        <v>-2.33</v>
      </c>
      <c r="H26" s="12" t="s">
        <v>38</v>
      </c>
      <c r="I26" s="4" t="s">
        <v>111</v>
      </c>
      <c r="J26" s="9"/>
      <c r="K26" s="9"/>
    </row>
    <row r="27" spans="1:11" s="41" customFormat="1" ht="90">
      <c r="A27" s="139"/>
      <c r="B27" s="36" t="s">
        <v>112</v>
      </c>
      <c r="C27" s="37">
        <v>42837</v>
      </c>
      <c r="D27" s="47" t="s">
        <v>113</v>
      </c>
      <c r="E27" s="18" t="s">
        <v>11</v>
      </c>
      <c r="F27" s="26">
        <v>750</v>
      </c>
      <c r="G27" s="18">
        <v>-4.03</v>
      </c>
      <c r="H27" s="12" t="s">
        <v>57</v>
      </c>
      <c r="I27" s="4" t="s">
        <v>114</v>
      </c>
      <c r="J27" s="9"/>
      <c r="K27" s="9"/>
    </row>
    <row r="28" spans="1:11" s="41" customFormat="1" ht="30">
      <c r="A28" s="139"/>
      <c r="B28" s="36" t="s">
        <v>115</v>
      </c>
      <c r="C28" s="37">
        <v>42844</v>
      </c>
      <c r="D28" s="47" t="s">
        <v>116</v>
      </c>
      <c r="E28" s="18" t="s">
        <v>11</v>
      </c>
      <c r="F28" s="26">
        <v>912.7</v>
      </c>
      <c r="G28" s="18">
        <v>-4.09</v>
      </c>
      <c r="H28" s="12" t="s">
        <v>83</v>
      </c>
      <c r="I28" s="4" t="s">
        <v>117</v>
      </c>
      <c r="J28" s="9"/>
      <c r="K28" s="9"/>
    </row>
    <row r="29" spans="1:11" s="41" customFormat="1" ht="45">
      <c r="A29" s="139"/>
      <c r="B29" s="46" t="s">
        <v>118</v>
      </c>
      <c r="C29" s="37">
        <v>42845</v>
      </c>
      <c r="D29" s="53" t="s">
        <v>119</v>
      </c>
      <c r="E29" s="22" t="s">
        <v>16</v>
      </c>
      <c r="F29" s="26">
        <v>1807</v>
      </c>
      <c r="G29" s="22">
        <v>-1.08</v>
      </c>
      <c r="H29" s="14" t="s">
        <v>120</v>
      </c>
      <c r="I29" s="4" t="s">
        <v>121</v>
      </c>
      <c r="J29" s="9"/>
      <c r="K29" s="9"/>
    </row>
    <row r="30" spans="1:11" s="41" customFormat="1">
      <c r="A30" s="139"/>
      <c r="B30" s="46" t="s">
        <v>122</v>
      </c>
      <c r="C30" s="37">
        <v>42845</v>
      </c>
      <c r="D30" s="53" t="s">
        <v>123</v>
      </c>
      <c r="E30" s="22" t="s">
        <v>16</v>
      </c>
      <c r="F30" s="26">
        <v>2054</v>
      </c>
      <c r="G30" s="31" t="s">
        <v>28</v>
      </c>
      <c r="H30" s="14" t="s">
        <v>88</v>
      </c>
      <c r="I30" s="5" t="s">
        <v>124</v>
      </c>
      <c r="J30" s="9"/>
      <c r="K30" s="9"/>
    </row>
    <row r="31" spans="1:11" s="41" customFormat="1" ht="195">
      <c r="A31" s="139"/>
      <c r="B31" s="36" t="s">
        <v>125</v>
      </c>
      <c r="C31" s="37">
        <v>42846</v>
      </c>
      <c r="D31" s="47" t="s">
        <v>126</v>
      </c>
      <c r="E31" s="18" t="s">
        <v>127</v>
      </c>
      <c r="F31" s="27">
        <v>7738</v>
      </c>
      <c r="G31" s="18">
        <v>-15.75</v>
      </c>
      <c r="H31" s="11" t="s">
        <v>24</v>
      </c>
      <c r="I31" s="6" t="s">
        <v>128</v>
      </c>
      <c r="J31" s="9"/>
      <c r="K31" s="9"/>
    </row>
    <row r="32" spans="1:11" s="41" customFormat="1" ht="75">
      <c r="A32" s="139"/>
      <c r="B32" s="36" t="s">
        <v>129</v>
      </c>
      <c r="C32" s="37">
        <v>42853</v>
      </c>
      <c r="D32" s="47" t="s">
        <v>130</v>
      </c>
      <c r="E32" s="23" t="s">
        <v>131</v>
      </c>
      <c r="F32" s="27">
        <v>961</v>
      </c>
      <c r="G32" s="18">
        <v>-39.07</v>
      </c>
      <c r="H32" s="11" t="s">
        <v>57</v>
      </c>
      <c r="I32" s="4" t="s">
        <v>132</v>
      </c>
      <c r="J32" s="9"/>
      <c r="K32" s="9"/>
    </row>
    <row r="33" spans="1:11" s="42" customFormat="1" ht="45">
      <c r="A33" s="139"/>
      <c r="B33" s="36" t="s">
        <v>134</v>
      </c>
      <c r="C33" s="37">
        <v>42857</v>
      </c>
      <c r="D33" s="47" t="s">
        <v>135</v>
      </c>
      <c r="E33" s="23" t="s">
        <v>127</v>
      </c>
      <c r="F33" s="27">
        <v>2289</v>
      </c>
      <c r="G33" s="18">
        <v>-0.01</v>
      </c>
      <c r="H33" s="11" t="s">
        <v>137</v>
      </c>
      <c r="I33" s="4" t="s">
        <v>136</v>
      </c>
      <c r="J33" s="9"/>
      <c r="K33" s="9"/>
    </row>
    <row r="34" spans="1:11" s="42" customFormat="1" ht="30">
      <c r="A34" s="139"/>
      <c r="B34" s="36" t="s">
        <v>138</v>
      </c>
      <c r="C34" s="37">
        <v>42859</v>
      </c>
      <c r="D34" s="50" t="s">
        <v>139</v>
      </c>
      <c r="E34" s="23" t="s">
        <v>127</v>
      </c>
      <c r="F34" s="27">
        <v>9865</v>
      </c>
      <c r="G34" s="18">
        <v>115.99</v>
      </c>
      <c r="H34" s="11" t="s">
        <v>140</v>
      </c>
      <c r="I34" s="6" t="s">
        <v>158</v>
      </c>
      <c r="J34" s="9"/>
      <c r="K34" s="9"/>
    </row>
    <row r="35" spans="1:11" s="42" customFormat="1" ht="45">
      <c r="A35" s="139"/>
      <c r="B35" s="36" t="s">
        <v>141</v>
      </c>
      <c r="C35" s="37">
        <v>42866</v>
      </c>
      <c r="D35" s="50" t="s">
        <v>142</v>
      </c>
      <c r="E35" s="23" t="s">
        <v>75</v>
      </c>
      <c r="F35" s="27">
        <v>4155</v>
      </c>
      <c r="G35" s="18">
        <v>112.44</v>
      </c>
      <c r="H35" s="11" t="s">
        <v>38</v>
      </c>
      <c r="I35" s="4" t="s">
        <v>143</v>
      </c>
      <c r="J35" s="9"/>
      <c r="K35" s="9"/>
    </row>
    <row r="36" spans="1:11" s="42" customFormat="1" ht="60">
      <c r="A36" s="139"/>
      <c r="B36" s="36" t="s">
        <v>144</v>
      </c>
      <c r="C36" s="37">
        <v>42870</v>
      </c>
      <c r="D36" s="60" t="s">
        <v>145</v>
      </c>
      <c r="E36" s="23" t="s">
        <v>127</v>
      </c>
      <c r="F36" s="27">
        <v>3325</v>
      </c>
      <c r="G36" s="18">
        <v>114.68</v>
      </c>
      <c r="H36" s="11" t="s">
        <v>24</v>
      </c>
      <c r="I36" s="4" t="s">
        <v>146</v>
      </c>
      <c r="J36" s="9"/>
      <c r="K36" s="9"/>
    </row>
    <row r="37" spans="1:11" s="42" customFormat="1" ht="45">
      <c r="A37" s="139"/>
      <c r="B37" s="36" t="s">
        <v>156</v>
      </c>
      <c r="C37" s="37">
        <v>42871</v>
      </c>
      <c r="D37" s="60" t="s">
        <v>157</v>
      </c>
      <c r="E37" s="23" t="s">
        <v>160</v>
      </c>
      <c r="F37" s="27">
        <v>2617</v>
      </c>
      <c r="G37" s="18">
        <v>114.06</v>
      </c>
      <c r="H37" s="11" t="s">
        <v>38</v>
      </c>
      <c r="I37" s="4" t="s">
        <v>159</v>
      </c>
      <c r="J37" s="9"/>
      <c r="K37" s="9"/>
    </row>
    <row r="38" spans="1:11" s="42" customFormat="1" ht="61.5" customHeight="1">
      <c r="A38" s="139"/>
      <c r="B38" s="36" t="s">
        <v>147</v>
      </c>
      <c r="C38" s="37">
        <v>42872</v>
      </c>
      <c r="D38" s="60" t="s">
        <v>148</v>
      </c>
      <c r="E38" s="23" t="s">
        <v>127</v>
      </c>
      <c r="F38" s="27">
        <v>17433.14</v>
      </c>
      <c r="G38" s="18">
        <v>113.71</v>
      </c>
      <c r="H38" s="11" t="s">
        <v>24</v>
      </c>
      <c r="I38" s="4" t="s">
        <v>149</v>
      </c>
      <c r="J38" s="9"/>
      <c r="K38" s="9"/>
    </row>
    <row r="39" spans="1:11" s="42" customFormat="1" ht="61.5" customHeight="1">
      <c r="A39" s="139"/>
      <c r="B39" s="36" t="s">
        <v>151</v>
      </c>
      <c r="C39" s="37">
        <v>42878</v>
      </c>
      <c r="D39" s="60" t="s">
        <v>152</v>
      </c>
      <c r="E39" s="23" t="s">
        <v>153</v>
      </c>
      <c r="F39" s="27">
        <v>2530</v>
      </c>
      <c r="G39" s="18">
        <v>80.75</v>
      </c>
      <c r="H39" s="11" t="s">
        <v>154</v>
      </c>
      <c r="I39" s="4" t="s">
        <v>155</v>
      </c>
      <c r="J39" s="9"/>
      <c r="K39" s="9"/>
    </row>
    <row r="40" spans="1:11" s="42" customFormat="1" ht="61.5" customHeight="1">
      <c r="A40" s="139"/>
      <c r="B40" s="36" t="s">
        <v>161</v>
      </c>
      <c r="C40" s="37">
        <v>42881</v>
      </c>
      <c r="D40" s="60" t="s">
        <v>164</v>
      </c>
      <c r="E40" s="23" t="s">
        <v>127</v>
      </c>
      <c r="F40" s="27">
        <v>2856</v>
      </c>
      <c r="G40" s="18">
        <v>91.9</v>
      </c>
      <c r="H40" s="11" t="s">
        <v>92</v>
      </c>
      <c r="I40" s="10" t="s">
        <v>167</v>
      </c>
      <c r="J40" s="9"/>
      <c r="K40" s="9"/>
    </row>
    <row r="41" spans="1:11" s="42" customFormat="1" ht="61.5" customHeight="1">
      <c r="A41" s="139"/>
      <c r="B41" s="36" t="s">
        <v>162</v>
      </c>
      <c r="C41" s="37">
        <v>42881</v>
      </c>
      <c r="D41" s="60" t="s">
        <v>165</v>
      </c>
      <c r="E41" s="23" t="s">
        <v>168</v>
      </c>
      <c r="F41" s="27">
        <v>27569</v>
      </c>
      <c r="G41" s="18">
        <v>83.59</v>
      </c>
      <c r="H41" s="11" t="s">
        <v>169</v>
      </c>
      <c r="I41" s="4" t="s">
        <v>170</v>
      </c>
      <c r="J41" s="9"/>
      <c r="K41" s="9"/>
    </row>
    <row r="42" spans="1:11" s="42" customFormat="1" ht="61.5" customHeight="1">
      <c r="A42" s="139"/>
      <c r="B42" s="36" t="s">
        <v>163</v>
      </c>
      <c r="C42" s="37">
        <v>42881</v>
      </c>
      <c r="D42" s="60" t="s">
        <v>166</v>
      </c>
      <c r="E42" s="23" t="s">
        <v>75</v>
      </c>
      <c r="F42" s="27">
        <v>8646</v>
      </c>
      <c r="G42" s="18">
        <v>111.34</v>
      </c>
      <c r="H42" s="11" t="s">
        <v>24</v>
      </c>
      <c r="I42" s="10" t="s">
        <v>175</v>
      </c>
      <c r="J42" s="9"/>
      <c r="K42" s="9"/>
    </row>
    <row r="43" spans="1:11" s="42" customFormat="1" ht="61.5" customHeight="1">
      <c r="A43" s="139"/>
      <c r="B43" s="36" t="s">
        <v>171</v>
      </c>
      <c r="C43" s="37">
        <v>42886</v>
      </c>
      <c r="D43" s="60" t="s">
        <v>172</v>
      </c>
      <c r="E43" s="23" t="s">
        <v>127</v>
      </c>
      <c r="F43" s="27">
        <v>12900</v>
      </c>
      <c r="G43" s="18">
        <v>-0.01</v>
      </c>
      <c r="H43" s="11" t="s">
        <v>173</v>
      </c>
      <c r="I43" s="4" t="s">
        <v>174</v>
      </c>
      <c r="J43" s="9"/>
      <c r="K43" s="9"/>
    </row>
    <row r="44" spans="1:11" s="43" customFormat="1" ht="61.5" customHeight="1">
      <c r="A44" s="139"/>
      <c r="B44" s="36" t="s">
        <v>176</v>
      </c>
      <c r="C44" s="37">
        <v>43260</v>
      </c>
      <c r="D44" s="60" t="s">
        <v>177</v>
      </c>
      <c r="E44" s="23" t="s">
        <v>178</v>
      </c>
      <c r="F44" s="27">
        <v>5708</v>
      </c>
      <c r="G44" s="18">
        <v>112.99</v>
      </c>
      <c r="H44" s="11" t="s">
        <v>179</v>
      </c>
      <c r="I44" s="4" t="s">
        <v>180</v>
      </c>
      <c r="J44" s="9"/>
      <c r="K44" s="9"/>
    </row>
    <row r="45" spans="1:11" s="48" customFormat="1" ht="60">
      <c r="A45" s="139"/>
      <c r="B45" s="36" t="s">
        <v>185</v>
      </c>
      <c r="C45" s="37">
        <v>42899</v>
      </c>
      <c r="D45" s="61" t="s">
        <v>181</v>
      </c>
      <c r="E45" s="23" t="s">
        <v>202</v>
      </c>
      <c r="F45" s="27">
        <v>2024</v>
      </c>
      <c r="G45" s="18">
        <v>114.99</v>
      </c>
      <c r="H45" s="11" t="s">
        <v>57</v>
      </c>
      <c r="I45" s="4" t="s">
        <v>183</v>
      </c>
      <c r="J45" s="25"/>
      <c r="K45" s="25"/>
    </row>
    <row r="46" spans="1:11" s="48" customFormat="1" ht="60">
      <c r="A46" s="139"/>
      <c r="B46" s="36" t="s">
        <v>184</v>
      </c>
      <c r="C46" s="37">
        <v>42899</v>
      </c>
      <c r="D46" s="60" t="s">
        <v>182</v>
      </c>
      <c r="E46" s="23" t="s">
        <v>201</v>
      </c>
      <c r="F46" s="27">
        <v>22151</v>
      </c>
      <c r="G46" s="18">
        <v>113.84</v>
      </c>
      <c r="H46" s="11" t="s">
        <v>24</v>
      </c>
      <c r="I46" s="4" t="s">
        <v>186</v>
      </c>
      <c r="J46" s="25"/>
      <c r="K46" s="25"/>
    </row>
    <row r="47" spans="1:11" s="43" customFormat="1" ht="60">
      <c r="A47" s="139"/>
      <c r="B47" s="46" t="s">
        <v>190</v>
      </c>
      <c r="C47" s="53" t="s">
        <v>188</v>
      </c>
      <c r="D47" s="47" t="s">
        <v>191</v>
      </c>
      <c r="E47" s="23" t="s">
        <v>192</v>
      </c>
      <c r="F47" s="28">
        <v>215</v>
      </c>
      <c r="G47" s="17">
        <v>108</v>
      </c>
      <c r="H47" s="11" t="s">
        <v>38</v>
      </c>
      <c r="I47" s="4" t="s">
        <v>193</v>
      </c>
      <c r="J47" s="9"/>
      <c r="K47" s="9"/>
    </row>
    <row r="48" spans="1:11" s="48" customFormat="1" ht="60">
      <c r="A48" s="139"/>
      <c r="B48" s="36" t="s">
        <v>187</v>
      </c>
      <c r="C48" s="37" t="s">
        <v>188</v>
      </c>
      <c r="D48" s="60" t="s">
        <v>198</v>
      </c>
      <c r="E48" s="23" t="s">
        <v>201</v>
      </c>
      <c r="F48" s="27">
        <v>3220</v>
      </c>
      <c r="G48" s="17">
        <v>109.43</v>
      </c>
      <c r="H48" s="11" t="s">
        <v>92</v>
      </c>
      <c r="I48" s="4" t="s">
        <v>189</v>
      </c>
      <c r="J48" s="25"/>
      <c r="K48" s="25"/>
    </row>
    <row r="49" spans="1:11" s="43" customFormat="1" ht="60">
      <c r="A49" s="139"/>
      <c r="B49" s="46" t="s">
        <v>194</v>
      </c>
      <c r="C49" s="53" t="s">
        <v>195</v>
      </c>
      <c r="D49" s="53" t="s">
        <v>196</v>
      </c>
      <c r="E49" s="23" t="s">
        <v>201</v>
      </c>
      <c r="F49" s="27">
        <v>1446</v>
      </c>
      <c r="G49" s="17">
        <v>116.6</v>
      </c>
      <c r="H49" s="11" t="s">
        <v>38</v>
      </c>
      <c r="I49" s="4" t="s">
        <v>197</v>
      </c>
      <c r="J49" s="9"/>
      <c r="K49" s="9"/>
    </row>
    <row r="50" spans="1:11" s="43" customFormat="1" ht="75">
      <c r="A50" s="139"/>
      <c r="B50" s="46" t="s">
        <v>199</v>
      </c>
      <c r="C50" s="53" t="s">
        <v>195</v>
      </c>
      <c r="D50" s="53" t="s">
        <v>200</v>
      </c>
      <c r="E50" s="23" t="s">
        <v>201</v>
      </c>
      <c r="F50" s="27">
        <v>6970</v>
      </c>
      <c r="G50" s="20">
        <v>116.15</v>
      </c>
      <c r="H50" s="11" t="s">
        <v>24</v>
      </c>
      <c r="I50" s="4" t="s">
        <v>220</v>
      </c>
      <c r="J50" s="9"/>
      <c r="K50" s="9"/>
    </row>
    <row r="51" spans="1:11" s="43" customFormat="1">
      <c r="A51" s="139"/>
      <c r="B51" s="46" t="s">
        <v>203</v>
      </c>
      <c r="C51" s="53" t="s">
        <v>195</v>
      </c>
      <c r="D51" s="59" t="s">
        <v>204</v>
      </c>
      <c r="E51" s="23" t="s">
        <v>208</v>
      </c>
      <c r="F51" s="27">
        <v>1000</v>
      </c>
      <c r="G51" s="20">
        <v>110</v>
      </c>
      <c r="H51" s="12" t="s">
        <v>83</v>
      </c>
      <c r="I51" s="16" t="s">
        <v>205</v>
      </c>
      <c r="J51" s="9"/>
      <c r="K51" s="9"/>
    </row>
    <row r="52" spans="1:11" s="43" customFormat="1" ht="60">
      <c r="A52" s="139"/>
      <c r="B52" s="46" t="s">
        <v>206</v>
      </c>
      <c r="C52" s="53" t="s">
        <v>195</v>
      </c>
      <c r="D52" s="53" t="s">
        <v>207</v>
      </c>
      <c r="E52" s="23" t="s">
        <v>168</v>
      </c>
      <c r="F52" s="27">
        <v>2907</v>
      </c>
      <c r="G52" s="20">
        <v>109.78</v>
      </c>
      <c r="H52" s="11" t="s">
        <v>154</v>
      </c>
      <c r="I52" s="4" t="s">
        <v>221</v>
      </c>
      <c r="J52" s="9"/>
      <c r="K52" s="9"/>
    </row>
    <row r="53" spans="1:11" s="43" customFormat="1">
      <c r="A53" s="139"/>
      <c r="B53" s="53" t="s">
        <v>211</v>
      </c>
      <c r="C53" s="53" t="s">
        <v>210</v>
      </c>
      <c r="D53" s="53" t="s">
        <v>285</v>
      </c>
      <c r="E53" s="23" t="s">
        <v>178</v>
      </c>
      <c r="F53" s="32">
        <v>265</v>
      </c>
      <c r="G53" s="20">
        <v>85.2</v>
      </c>
      <c r="H53" s="11" t="s">
        <v>212</v>
      </c>
      <c r="I53" s="4" t="s">
        <v>213</v>
      </c>
      <c r="J53" s="9"/>
      <c r="K53" s="9"/>
    </row>
    <row r="54" spans="1:11" s="43" customFormat="1" ht="60">
      <c r="A54" s="139"/>
      <c r="B54" s="47" t="s">
        <v>211</v>
      </c>
      <c r="C54" s="47" t="s">
        <v>210</v>
      </c>
      <c r="D54" s="47" t="s">
        <v>286</v>
      </c>
      <c r="E54" s="23" t="s">
        <v>178</v>
      </c>
      <c r="F54" s="27">
        <v>10268</v>
      </c>
      <c r="G54" s="20">
        <v>111.77</v>
      </c>
      <c r="H54" s="11" t="s">
        <v>154</v>
      </c>
      <c r="I54" s="4" t="s">
        <v>218</v>
      </c>
      <c r="J54" s="9"/>
      <c r="K54" s="9"/>
    </row>
    <row r="55" spans="1:11" s="43" customFormat="1" ht="60">
      <c r="A55" s="139"/>
      <c r="B55" s="47" t="s">
        <v>214</v>
      </c>
      <c r="C55" s="47" t="s">
        <v>215</v>
      </c>
      <c r="D55" s="47" t="s">
        <v>216</v>
      </c>
      <c r="E55" s="23" t="s">
        <v>178</v>
      </c>
      <c r="F55" s="27">
        <v>2800</v>
      </c>
      <c r="G55" s="20">
        <v>110.3</v>
      </c>
      <c r="H55" s="11" t="s">
        <v>217</v>
      </c>
      <c r="I55" s="4" t="s">
        <v>219</v>
      </c>
      <c r="J55" s="9"/>
      <c r="K55" s="9"/>
    </row>
    <row r="56" spans="1:11" s="44" customFormat="1">
      <c r="A56" s="139"/>
      <c r="B56" s="47" t="s">
        <v>227</v>
      </c>
      <c r="C56" s="47" t="s">
        <v>228</v>
      </c>
      <c r="D56" s="50" t="s">
        <v>229</v>
      </c>
      <c r="E56" s="23" t="s">
        <v>230</v>
      </c>
      <c r="F56" s="27">
        <v>1224.0999999999999</v>
      </c>
      <c r="G56" s="20">
        <v>110.44</v>
      </c>
      <c r="H56" s="11" t="s">
        <v>83</v>
      </c>
      <c r="I56" s="16" t="s">
        <v>231</v>
      </c>
      <c r="J56" s="9"/>
      <c r="K56" s="9"/>
    </row>
    <row r="57" spans="1:11" s="44" customFormat="1" ht="75">
      <c r="A57" s="139"/>
      <c r="B57" s="47" t="s">
        <v>222</v>
      </c>
      <c r="C57" s="47" t="s">
        <v>223</v>
      </c>
      <c r="D57" s="47" t="s">
        <v>224</v>
      </c>
      <c r="E57" s="23" t="s">
        <v>225</v>
      </c>
      <c r="F57" s="27">
        <v>8460</v>
      </c>
      <c r="G57" s="20">
        <v>116.08</v>
      </c>
      <c r="H57" s="11" t="s">
        <v>24</v>
      </c>
      <c r="I57" s="4" t="s">
        <v>226</v>
      </c>
      <c r="J57" s="9"/>
      <c r="K57" s="9"/>
    </row>
    <row r="58" spans="1:11" s="44" customFormat="1" ht="75">
      <c r="A58" s="139"/>
      <c r="B58" s="47" t="s">
        <v>241</v>
      </c>
      <c r="C58" s="47" t="s">
        <v>242</v>
      </c>
      <c r="D58" s="50" t="s">
        <v>243</v>
      </c>
      <c r="E58" s="23" t="s">
        <v>225</v>
      </c>
      <c r="F58" s="27">
        <v>11771.31</v>
      </c>
      <c r="G58" s="20">
        <v>116.66</v>
      </c>
      <c r="H58" s="11" t="s">
        <v>24</v>
      </c>
      <c r="I58" s="4" t="s">
        <v>244</v>
      </c>
      <c r="J58" s="9"/>
      <c r="K58" s="9"/>
    </row>
    <row r="59" spans="1:11" s="44" customFormat="1">
      <c r="A59" s="139"/>
      <c r="B59" s="47" t="s">
        <v>233</v>
      </c>
      <c r="C59" s="47" t="s">
        <v>232</v>
      </c>
      <c r="D59" s="47" t="s">
        <v>236</v>
      </c>
      <c r="E59" s="23" t="s">
        <v>225</v>
      </c>
      <c r="F59" s="27">
        <v>40468.43</v>
      </c>
      <c r="G59" s="20">
        <v>85.49</v>
      </c>
      <c r="H59" s="11" t="s">
        <v>29</v>
      </c>
      <c r="I59" s="4" t="s">
        <v>237</v>
      </c>
      <c r="J59" s="9"/>
      <c r="K59" s="9"/>
    </row>
    <row r="60" spans="1:11" s="44" customFormat="1" ht="60">
      <c r="A60" s="139"/>
      <c r="B60" s="47" t="s">
        <v>234</v>
      </c>
      <c r="C60" s="47" t="s">
        <v>232</v>
      </c>
      <c r="D60" s="47" t="s">
        <v>236</v>
      </c>
      <c r="E60" s="23" t="s">
        <v>225</v>
      </c>
      <c r="F60" s="27">
        <v>10852.3</v>
      </c>
      <c r="G60" s="20">
        <v>114.06</v>
      </c>
      <c r="H60" s="11" t="s">
        <v>38</v>
      </c>
      <c r="I60" s="4" t="s">
        <v>240</v>
      </c>
      <c r="J60" s="9"/>
      <c r="K60" s="9"/>
    </row>
    <row r="61" spans="1:11" s="44" customFormat="1">
      <c r="A61" s="139"/>
      <c r="B61" s="47" t="s">
        <v>235</v>
      </c>
      <c r="C61" s="47" t="s">
        <v>232</v>
      </c>
      <c r="D61" s="47" t="s">
        <v>238</v>
      </c>
      <c r="E61" s="23" t="s">
        <v>225</v>
      </c>
      <c r="F61" s="27">
        <v>3600</v>
      </c>
      <c r="G61" s="20">
        <v>114.57</v>
      </c>
      <c r="H61" s="11" t="s">
        <v>88</v>
      </c>
      <c r="I61" s="4" t="s">
        <v>239</v>
      </c>
      <c r="J61" s="9"/>
      <c r="K61" s="9"/>
    </row>
    <row r="62" spans="1:11" s="44" customFormat="1" ht="60">
      <c r="A62" s="139"/>
      <c r="B62" s="47" t="s">
        <v>247</v>
      </c>
      <c r="C62" s="47" t="s">
        <v>245</v>
      </c>
      <c r="D62" s="47" t="s">
        <v>248</v>
      </c>
      <c r="E62" s="23" t="s">
        <v>253</v>
      </c>
      <c r="F62" s="27">
        <v>3322</v>
      </c>
      <c r="G62" s="20">
        <v>111.03</v>
      </c>
      <c r="H62" s="11" t="s">
        <v>137</v>
      </c>
      <c r="I62" s="4" t="s">
        <v>252</v>
      </c>
      <c r="J62" s="9"/>
      <c r="K62" s="9"/>
    </row>
    <row r="63" spans="1:11" s="44" customFormat="1" ht="60">
      <c r="A63" s="139"/>
      <c r="B63" s="47" t="s">
        <v>251</v>
      </c>
      <c r="C63" s="47" t="s">
        <v>245</v>
      </c>
      <c r="D63" s="50" t="s">
        <v>260</v>
      </c>
      <c r="E63" s="23" t="s">
        <v>225</v>
      </c>
      <c r="F63" s="27">
        <v>2491</v>
      </c>
      <c r="G63" s="20">
        <v>116.54</v>
      </c>
      <c r="H63" s="11" t="s">
        <v>57</v>
      </c>
      <c r="I63" s="4" t="s">
        <v>254</v>
      </c>
      <c r="J63" s="9"/>
      <c r="K63" s="9"/>
    </row>
    <row r="64" spans="1:11" s="44" customFormat="1">
      <c r="A64" s="139"/>
      <c r="B64" s="47" t="s">
        <v>249</v>
      </c>
      <c r="C64" s="47" t="s">
        <v>246</v>
      </c>
      <c r="D64" s="47" t="s">
        <v>250</v>
      </c>
      <c r="E64" s="23" t="s">
        <v>255</v>
      </c>
      <c r="F64" s="27">
        <v>1200</v>
      </c>
      <c r="G64" s="20">
        <v>111.44</v>
      </c>
      <c r="H64" s="11" t="s">
        <v>83</v>
      </c>
      <c r="I64" s="4" t="s">
        <v>261</v>
      </c>
      <c r="J64" s="9"/>
      <c r="K64" s="9"/>
    </row>
    <row r="65" spans="1:11" s="44" customFormat="1">
      <c r="A65" s="139"/>
      <c r="B65" s="47" t="s">
        <v>256</v>
      </c>
      <c r="C65" s="47" t="s">
        <v>257</v>
      </c>
      <c r="D65" s="47" t="s">
        <v>258</v>
      </c>
      <c r="E65" s="23" t="s">
        <v>225</v>
      </c>
      <c r="F65" s="27">
        <v>5970</v>
      </c>
      <c r="G65" s="20">
        <v>110.33</v>
      </c>
      <c r="H65" s="11" t="s">
        <v>88</v>
      </c>
      <c r="I65" s="4" t="s">
        <v>259</v>
      </c>
      <c r="J65" s="9"/>
      <c r="K65" s="9"/>
    </row>
    <row r="66" spans="1:11" s="44" customFormat="1" ht="90">
      <c r="A66" s="139"/>
      <c r="B66" s="47" t="s">
        <v>263</v>
      </c>
      <c r="C66" s="49">
        <v>42947</v>
      </c>
      <c r="D66" s="47" t="s">
        <v>262</v>
      </c>
      <c r="E66" s="23" t="s">
        <v>264</v>
      </c>
      <c r="F66" s="27">
        <v>4500</v>
      </c>
      <c r="G66" s="20">
        <v>74</v>
      </c>
      <c r="H66" s="11" t="s">
        <v>24</v>
      </c>
      <c r="I66" s="4" t="s">
        <v>270</v>
      </c>
      <c r="J66" s="9"/>
      <c r="K66" s="9"/>
    </row>
    <row r="67" spans="1:11" s="45" customFormat="1">
      <c r="A67" s="139"/>
      <c r="B67" s="47" t="s">
        <v>266</v>
      </c>
      <c r="C67" s="49">
        <v>42950</v>
      </c>
      <c r="D67" s="47" t="s">
        <v>265</v>
      </c>
      <c r="E67" s="23" t="s">
        <v>255</v>
      </c>
      <c r="F67" s="27">
        <v>608</v>
      </c>
      <c r="G67" s="20">
        <v>116.01</v>
      </c>
      <c r="H67" s="11" t="s">
        <v>83</v>
      </c>
      <c r="I67" s="4" t="s">
        <v>267</v>
      </c>
      <c r="J67" s="9"/>
      <c r="K67" s="9"/>
    </row>
    <row r="68" spans="1:11" s="45" customFormat="1" ht="60">
      <c r="A68" s="139"/>
      <c r="B68" s="47" t="s">
        <v>268</v>
      </c>
      <c r="C68" s="49">
        <v>42956</v>
      </c>
      <c r="D68" s="50" t="s">
        <v>281</v>
      </c>
      <c r="E68" s="23" t="s">
        <v>255</v>
      </c>
      <c r="F68" s="27">
        <v>1353</v>
      </c>
      <c r="G68" s="20">
        <v>114.95</v>
      </c>
      <c r="H68" s="11" t="s">
        <v>57</v>
      </c>
      <c r="I68" s="4" t="s">
        <v>269</v>
      </c>
      <c r="J68" s="9"/>
      <c r="K68" s="9"/>
    </row>
    <row r="69" spans="1:11" s="45" customFormat="1">
      <c r="A69" s="139"/>
      <c r="B69" s="47" t="s">
        <v>271</v>
      </c>
      <c r="C69" s="49">
        <v>42963</v>
      </c>
      <c r="D69" s="47" t="s">
        <v>272</v>
      </c>
      <c r="E69" s="23" t="s">
        <v>255</v>
      </c>
      <c r="F69" s="27">
        <v>3500</v>
      </c>
      <c r="G69" s="20">
        <v>108.99</v>
      </c>
      <c r="H69" s="11" t="s">
        <v>88</v>
      </c>
      <c r="I69" s="4" t="s">
        <v>273</v>
      </c>
      <c r="J69" s="9"/>
      <c r="K69" s="9"/>
    </row>
    <row r="70" spans="1:11" s="45" customFormat="1">
      <c r="A70" s="139"/>
      <c r="B70" s="47" t="s">
        <v>274</v>
      </c>
      <c r="C70" s="49">
        <v>42964</v>
      </c>
      <c r="D70" s="47" t="str">
        <f>'[1]2017'!$D$324</f>
        <v>Spital Municipal Ploiesti</v>
      </c>
      <c r="E70" s="23" t="s">
        <v>255</v>
      </c>
      <c r="F70" s="27">
        <v>3000</v>
      </c>
      <c r="G70" s="20">
        <v>110.3</v>
      </c>
      <c r="H70" s="11" t="s">
        <v>83</v>
      </c>
      <c r="I70" s="4" t="s">
        <v>276</v>
      </c>
      <c r="J70" s="9"/>
      <c r="K70" s="9"/>
    </row>
    <row r="71" spans="1:11" s="45" customFormat="1" ht="60">
      <c r="A71" s="139"/>
      <c r="B71" s="47" t="s">
        <v>275</v>
      </c>
      <c r="C71" s="49">
        <v>42964</v>
      </c>
      <c r="D71" s="50" t="s">
        <v>282</v>
      </c>
      <c r="E71" s="23" t="s">
        <v>255</v>
      </c>
      <c r="F71" s="27">
        <v>3884</v>
      </c>
      <c r="G71" s="20">
        <v>109.13</v>
      </c>
      <c r="H71" s="11" t="s">
        <v>92</v>
      </c>
      <c r="I71" s="4" t="s">
        <v>277</v>
      </c>
      <c r="J71" s="9"/>
      <c r="K71" s="9"/>
    </row>
    <row r="72" spans="1:11" s="45" customFormat="1" ht="60">
      <c r="A72" s="139"/>
      <c r="B72" s="47" t="s">
        <v>278</v>
      </c>
      <c r="C72" s="49">
        <v>42969</v>
      </c>
      <c r="D72" s="47" t="s">
        <v>279</v>
      </c>
      <c r="E72" s="23" t="s">
        <v>209</v>
      </c>
      <c r="F72" s="27">
        <v>372</v>
      </c>
      <c r="G72" s="20">
        <v>115</v>
      </c>
      <c r="H72" s="11" t="s">
        <v>179</v>
      </c>
      <c r="I72" s="4" t="s">
        <v>280</v>
      </c>
      <c r="J72" s="9"/>
      <c r="K72" s="9"/>
    </row>
    <row r="73" spans="1:11" s="45" customFormat="1">
      <c r="A73" s="139"/>
      <c r="B73" s="47" t="s">
        <v>287</v>
      </c>
      <c r="C73" s="49">
        <v>42977</v>
      </c>
      <c r="D73" s="47" t="s">
        <v>288</v>
      </c>
      <c r="E73" s="23" t="s">
        <v>209</v>
      </c>
      <c r="F73" s="27">
        <v>4200</v>
      </c>
      <c r="G73" s="20">
        <v>114.52</v>
      </c>
      <c r="H73" s="11" t="s">
        <v>88</v>
      </c>
      <c r="I73" s="50" t="s">
        <v>292</v>
      </c>
      <c r="J73" s="9"/>
      <c r="K73" s="9"/>
    </row>
    <row r="74" spans="1:11" s="45" customFormat="1" ht="60">
      <c r="A74" s="139"/>
      <c r="B74" s="47" t="s">
        <v>289</v>
      </c>
      <c r="C74" s="49">
        <v>42983</v>
      </c>
      <c r="D74" s="47" t="s">
        <v>290</v>
      </c>
      <c r="E74" s="23" t="s">
        <v>291</v>
      </c>
      <c r="F74" s="27">
        <v>28266</v>
      </c>
      <c r="G74" s="20">
        <v>109.57</v>
      </c>
      <c r="H74" s="11" t="s">
        <v>154</v>
      </c>
      <c r="I74" s="50" t="s">
        <v>293</v>
      </c>
      <c r="J74" s="9"/>
      <c r="K74" s="9"/>
    </row>
    <row r="75" spans="1:11" s="45" customFormat="1" ht="75">
      <c r="A75" s="139"/>
      <c r="B75" s="47" t="s">
        <v>294</v>
      </c>
      <c r="C75" s="49">
        <v>42984</v>
      </c>
      <c r="D75" s="47" t="s">
        <v>295</v>
      </c>
      <c r="E75" s="23" t="s">
        <v>296</v>
      </c>
      <c r="F75" s="27">
        <v>2446.39</v>
      </c>
      <c r="G75" s="20">
        <v>110</v>
      </c>
      <c r="H75" s="11" t="s">
        <v>38</v>
      </c>
      <c r="I75" s="4" t="s">
        <v>297</v>
      </c>
      <c r="J75" s="9"/>
      <c r="K75" s="9"/>
    </row>
    <row r="76" spans="1:11" s="45" customFormat="1" ht="75">
      <c r="A76" s="139"/>
      <c r="B76" s="47" t="s">
        <v>298</v>
      </c>
      <c r="C76" s="49">
        <v>42990</v>
      </c>
      <c r="D76" s="47" t="s">
        <v>299</v>
      </c>
      <c r="E76" s="23" t="s">
        <v>150</v>
      </c>
      <c r="F76" s="27">
        <v>11844</v>
      </c>
      <c r="G76" s="20">
        <v>110.04</v>
      </c>
      <c r="H76" s="11" t="s">
        <v>24</v>
      </c>
      <c r="I76" s="4" t="s">
        <v>300</v>
      </c>
      <c r="J76" s="9"/>
      <c r="K76" s="9"/>
    </row>
    <row r="77" spans="1:11" s="45" customFormat="1" ht="75">
      <c r="A77" s="139"/>
      <c r="B77" s="47" t="s">
        <v>301</v>
      </c>
      <c r="C77" s="49">
        <v>42992</v>
      </c>
      <c r="D77" s="47" t="s">
        <v>303</v>
      </c>
      <c r="E77" s="23" t="s">
        <v>302</v>
      </c>
      <c r="F77" s="27">
        <v>1247</v>
      </c>
      <c r="G77" s="20">
        <v>115.08</v>
      </c>
      <c r="H77" s="11" t="s">
        <v>57</v>
      </c>
      <c r="I77" s="6" t="s">
        <v>304</v>
      </c>
      <c r="J77" s="9"/>
      <c r="K77" s="9"/>
    </row>
    <row r="78" spans="1:11" s="45" customFormat="1" ht="75">
      <c r="A78" s="139"/>
      <c r="B78" s="47" t="s">
        <v>305</v>
      </c>
      <c r="C78" s="49">
        <v>42996</v>
      </c>
      <c r="D78" s="50" t="s">
        <v>314</v>
      </c>
      <c r="E78" s="23" t="s">
        <v>306</v>
      </c>
      <c r="F78" s="27">
        <v>5000</v>
      </c>
      <c r="G78" s="20">
        <v>72.8</v>
      </c>
      <c r="H78" s="11" t="s">
        <v>24</v>
      </c>
      <c r="I78" s="4" t="s">
        <v>307</v>
      </c>
      <c r="J78" s="9"/>
      <c r="K78" s="9"/>
    </row>
    <row r="79" spans="1:11" s="45" customFormat="1" ht="60">
      <c r="A79" s="139"/>
      <c r="B79" s="47" t="s">
        <v>308</v>
      </c>
      <c r="C79" s="49">
        <v>42997</v>
      </c>
      <c r="D79" s="47" t="s">
        <v>72</v>
      </c>
      <c r="E79" s="23" t="s">
        <v>209</v>
      </c>
      <c r="F79" s="27">
        <v>38612</v>
      </c>
      <c r="G79" s="20">
        <v>115.37</v>
      </c>
      <c r="H79" s="11" t="s">
        <v>92</v>
      </c>
      <c r="I79" s="4" t="s">
        <v>309</v>
      </c>
      <c r="J79" s="9"/>
      <c r="K79" s="9"/>
    </row>
    <row r="80" spans="1:11" s="45" customFormat="1">
      <c r="A80" s="139"/>
      <c r="B80" s="47" t="s">
        <v>311</v>
      </c>
      <c r="C80" s="49">
        <v>42998</v>
      </c>
      <c r="D80" s="47" t="s">
        <v>313</v>
      </c>
      <c r="E80" s="23" t="s">
        <v>209</v>
      </c>
      <c r="F80" s="27">
        <v>1401.49</v>
      </c>
      <c r="G80" s="20">
        <v>114.21</v>
      </c>
      <c r="H80" s="11" t="s">
        <v>83</v>
      </c>
      <c r="I80" s="4" t="s">
        <v>312</v>
      </c>
      <c r="J80" s="9"/>
      <c r="K80" s="9"/>
    </row>
    <row r="81" spans="1:12" s="45" customFormat="1" ht="75">
      <c r="A81" s="140"/>
      <c r="B81" s="47" t="s">
        <v>316</v>
      </c>
      <c r="C81" s="49">
        <v>43003</v>
      </c>
      <c r="D81" s="47" t="s">
        <v>315</v>
      </c>
      <c r="E81" s="23" t="s">
        <v>209</v>
      </c>
      <c r="F81" s="27">
        <v>2500</v>
      </c>
      <c r="G81" s="20">
        <v>111.2</v>
      </c>
      <c r="H81" s="11" t="s">
        <v>24</v>
      </c>
      <c r="I81" s="4" t="s">
        <v>317</v>
      </c>
      <c r="J81" s="9"/>
      <c r="K81" s="9"/>
    </row>
    <row r="82" spans="1:12">
      <c r="E82" s="19" t="s">
        <v>133</v>
      </c>
      <c r="F82" s="19">
        <f>SUM(F3:F81)</f>
        <v>793054.51100000017</v>
      </c>
      <c r="G82" s="15"/>
    </row>
    <row r="83" spans="1:12">
      <c r="E83" s="15"/>
      <c r="F83" s="15"/>
      <c r="G83" s="15"/>
    </row>
    <row r="84" spans="1:12">
      <c r="E84" s="24"/>
      <c r="F84" s="29"/>
      <c r="G84" s="34"/>
      <c r="H84" s="62"/>
      <c r="I84" s="35"/>
      <c r="J84" s="35"/>
    </row>
    <row r="85" spans="1:12">
      <c r="E85" s="9"/>
      <c r="F85" s="35"/>
      <c r="G85" s="35"/>
      <c r="H85" s="34"/>
    </row>
    <row r="86" spans="1:12">
      <c r="E86" s="9"/>
      <c r="F86" s="35"/>
      <c r="G86" s="35"/>
      <c r="H86" s="34"/>
      <c r="J86" s="35"/>
    </row>
    <row r="87" spans="1:12">
      <c r="E87" s="9"/>
      <c r="F87" s="35"/>
      <c r="G87" s="35"/>
      <c r="H87" s="34"/>
      <c r="I87" s="35"/>
    </row>
    <row r="88" spans="1:12">
      <c r="E88" s="9"/>
      <c r="F88" s="35"/>
      <c r="G88" s="9"/>
    </row>
    <row r="89" spans="1:12">
      <c r="E89" s="9"/>
      <c r="F89" s="9"/>
      <c r="G89" s="9"/>
    </row>
    <row r="90" spans="1:12">
      <c r="E90" s="9"/>
      <c r="F90" s="9"/>
      <c r="G90" s="9"/>
    </row>
    <row r="91" spans="1:12">
      <c r="E91" s="9"/>
      <c r="F91" s="9"/>
      <c r="G91" s="9"/>
    </row>
    <row r="92" spans="1:12">
      <c r="E92" s="9"/>
      <c r="F92" s="9"/>
      <c r="G92" s="9"/>
    </row>
    <row r="93" spans="1:12" s="9" customFormat="1">
      <c r="A93"/>
      <c r="H93" s="15"/>
      <c r="L93"/>
    </row>
    <row r="94" spans="1:12" s="9" customFormat="1">
      <c r="A94"/>
      <c r="H94" s="15"/>
      <c r="L94"/>
    </row>
    <row r="95" spans="1:12" s="9" customFormat="1">
      <c r="A95"/>
      <c r="H95" s="15"/>
      <c r="L95"/>
    </row>
    <row r="96" spans="1:12" s="9" customFormat="1">
      <c r="A96"/>
      <c r="H96" s="15"/>
      <c r="L96"/>
    </row>
    <row r="97" spans="1:12" s="9" customFormat="1">
      <c r="A97"/>
      <c r="H97" s="15"/>
      <c r="L97"/>
    </row>
    <row r="98" spans="1:12" s="9" customFormat="1">
      <c r="A98"/>
      <c r="H98" s="15"/>
      <c r="L98"/>
    </row>
    <row r="99" spans="1:12" s="9" customFormat="1">
      <c r="A99"/>
      <c r="H99" s="15"/>
      <c r="L99"/>
    </row>
    <row r="100" spans="1:12" s="9" customFormat="1">
      <c r="A100"/>
      <c r="H100" s="15"/>
      <c r="L100"/>
    </row>
    <row r="101" spans="1:12" s="9" customFormat="1">
      <c r="A101"/>
      <c r="H101" s="15"/>
      <c r="L101"/>
    </row>
    <row r="102" spans="1:12" s="9" customFormat="1">
      <c r="A102"/>
      <c r="L102"/>
    </row>
    <row r="103" spans="1:12" s="9" customFormat="1">
      <c r="A103"/>
      <c r="L103"/>
    </row>
    <row r="104" spans="1:12" s="9" customFormat="1">
      <c r="A104"/>
      <c r="L104"/>
    </row>
    <row r="105" spans="1:12" s="9" customFormat="1">
      <c r="A105"/>
      <c r="L105"/>
    </row>
    <row r="106" spans="1:12" s="9" customFormat="1">
      <c r="A106"/>
      <c r="L106"/>
    </row>
    <row r="107" spans="1:12" s="9" customFormat="1">
      <c r="A107"/>
      <c r="L107"/>
    </row>
    <row r="108" spans="1:12" s="9" customFormat="1">
      <c r="A108"/>
      <c r="L108"/>
    </row>
    <row r="109" spans="1:12" s="9" customFormat="1">
      <c r="A109"/>
      <c r="L109"/>
    </row>
    <row r="110" spans="1:12" s="9" customFormat="1">
      <c r="A110"/>
      <c r="L110"/>
    </row>
    <row r="111" spans="1:12" s="9" customFormat="1">
      <c r="A111"/>
      <c r="L111"/>
    </row>
    <row r="112" spans="1:12" s="9" customFormat="1">
      <c r="A112"/>
      <c r="L112"/>
    </row>
    <row r="113" spans="1:12" s="9" customFormat="1">
      <c r="A113"/>
      <c r="L113"/>
    </row>
    <row r="114" spans="1:12" s="9" customFormat="1">
      <c r="A114"/>
      <c r="L114"/>
    </row>
    <row r="115" spans="1:12" s="9" customFormat="1">
      <c r="A115"/>
      <c r="L115"/>
    </row>
    <row r="116" spans="1:12" s="9" customFormat="1">
      <c r="A116"/>
      <c r="L116"/>
    </row>
    <row r="117" spans="1:12" s="9" customFormat="1">
      <c r="A117"/>
      <c r="L117"/>
    </row>
    <row r="118" spans="1:12" s="9" customFormat="1">
      <c r="A118"/>
      <c r="L118"/>
    </row>
    <row r="119" spans="1:12" s="9" customFormat="1">
      <c r="A119"/>
      <c r="L119"/>
    </row>
    <row r="120" spans="1:12" s="9" customFormat="1">
      <c r="A120"/>
      <c r="L120"/>
    </row>
    <row r="121" spans="1:12" s="9" customFormat="1">
      <c r="A121"/>
      <c r="L121"/>
    </row>
    <row r="122" spans="1:12" s="9" customFormat="1">
      <c r="A122"/>
      <c r="L122"/>
    </row>
    <row r="123" spans="1:12" s="9" customFormat="1">
      <c r="A123"/>
      <c r="L123"/>
    </row>
    <row r="124" spans="1:12" s="9" customFormat="1">
      <c r="A124"/>
      <c r="L124"/>
    </row>
    <row r="125" spans="1:12" s="9" customFormat="1">
      <c r="A125"/>
      <c r="L125"/>
    </row>
    <row r="126" spans="1:12" s="9" customFormat="1">
      <c r="A126"/>
      <c r="L126"/>
    </row>
    <row r="127" spans="1:12" s="9" customFormat="1">
      <c r="A127"/>
      <c r="L127"/>
    </row>
    <row r="128" spans="1:12" s="9" customFormat="1">
      <c r="A128"/>
      <c r="L128"/>
    </row>
    <row r="129" spans="1:12" s="9" customFormat="1">
      <c r="A129"/>
      <c r="L129"/>
    </row>
    <row r="130" spans="1:12" s="9" customFormat="1">
      <c r="A130"/>
      <c r="L130"/>
    </row>
    <row r="131" spans="1:12" s="9" customFormat="1">
      <c r="A131"/>
      <c r="L131"/>
    </row>
    <row r="132" spans="1:12" s="9" customFormat="1">
      <c r="A132"/>
      <c r="L132"/>
    </row>
    <row r="133" spans="1:12" s="9" customFormat="1">
      <c r="A133"/>
      <c r="L133"/>
    </row>
    <row r="134" spans="1:12" s="9" customFormat="1">
      <c r="A134"/>
      <c r="L134"/>
    </row>
    <row r="135" spans="1:12" s="9" customFormat="1">
      <c r="A135"/>
      <c r="L135"/>
    </row>
    <row r="136" spans="1:12" s="9" customFormat="1">
      <c r="A136"/>
      <c r="L136"/>
    </row>
    <row r="137" spans="1:12" s="9" customFormat="1">
      <c r="A137"/>
      <c r="L137"/>
    </row>
    <row r="138" spans="1:12" s="9" customFormat="1">
      <c r="A138"/>
      <c r="L138"/>
    </row>
    <row r="139" spans="1:12" s="9" customFormat="1">
      <c r="A139"/>
      <c r="L139"/>
    </row>
    <row r="140" spans="1:12" s="9" customFormat="1">
      <c r="A140"/>
      <c r="L140"/>
    </row>
    <row r="141" spans="1:12" s="9" customFormat="1">
      <c r="A141"/>
      <c r="L141"/>
    </row>
    <row r="142" spans="1:12" s="9" customFormat="1">
      <c r="A142"/>
      <c r="L142"/>
    </row>
    <row r="143" spans="1:12" s="9" customFormat="1">
      <c r="A143"/>
      <c r="L143"/>
    </row>
    <row r="144" spans="1:12" s="9" customFormat="1">
      <c r="A144"/>
      <c r="L144"/>
    </row>
    <row r="145" spans="1:12" s="9" customFormat="1">
      <c r="A145"/>
      <c r="L145"/>
    </row>
    <row r="146" spans="1:12" s="9" customFormat="1">
      <c r="A146"/>
      <c r="L146"/>
    </row>
    <row r="147" spans="1:12" s="9" customFormat="1">
      <c r="A147"/>
      <c r="L147"/>
    </row>
    <row r="148" spans="1:12" s="9" customFormat="1">
      <c r="A148"/>
      <c r="L148"/>
    </row>
    <row r="149" spans="1:12" s="9" customFormat="1">
      <c r="A149"/>
      <c r="L149"/>
    </row>
    <row r="150" spans="1:12" s="9" customFormat="1">
      <c r="A150"/>
      <c r="L150"/>
    </row>
    <row r="151" spans="1:12" s="9" customFormat="1">
      <c r="A151"/>
      <c r="L151"/>
    </row>
    <row r="152" spans="1:12" s="9" customFormat="1">
      <c r="A152"/>
      <c r="L152"/>
    </row>
    <row r="153" spans="1:12" s="9" customFormat="1">
      <c r="A153"/>
      <c r="L153"/>
    </row>
    <row r="154" spans="1:12" s="9" customFormat="1">
      <c r="A154"/>
      <c r="L154"/>
    </row>
    <row r="155" spans="1:12" s="9" customFormat="1">
      <c r="A155"/>
      <c r="L155"/>
    </row>
    <row r="156" spans="1:12" s="9" customFormat="1">
      <c r="A156"/>
      <c r="L156"/>
    </row>
    <row r="157" spans="1:12" s="9" customFormat="1">
      <c r="A157"/>
      <c r="L157"/>
    </row>
    <row r="158" spans="1:12" s="9" customFormat="1">
      <c r="A158"/>
      <c r="L158"/>
    </row>
    <row r="159" spans="1:12" s="9" customFormat="1">
      <c r="A159"/>
      <c r="L159"/>
    </row>
    <row r="160" spans="1:12" s="9" customFormat="1">
      <c r="A160"/>
      <c r="L160"/>
    </row>
    <row r="161" spans="1:12" s="9" customFormat="1">
      <c r="A161"/>
      <c r="L161"/>
    </row>
    <row r="162" spans="1:12" s="9" customFormat="1">
      <c r="A162"/>
      <c r="L162"/>
    </row>
    <row r="163" spans="1:12" s="9" customFormat="1">
      <c r="A163"/>
      <c r="L163"/>
    </row>
    <row r="164" spans="1:12" s="9" customFormat="1">
      <c r="A164"/>
      <c r="L164"/>
    </row>
    <row r="165" spans="1:12" s="9" customFormat="1">
      <c r="A165"/>
      <c r="L165"/>
    </row>
    <row r="166" spans="1:12" s="9" customFormat="1">
      <c r="A166"/>
      <c r="L166"/>
    </row>
    <row r="167" spans="1:12" s="9" customFormat="1">
      <c r="A167"/>
      <c r="L167"/>
    </row>
    <row r="168" spans="1:12" s="9" customFormat="1">
      <c r="A168"/>
      <c r="L168"/>
    </row>
    <row r="169" spans="1:12" s="9" customFormat="1">
      <c r="A169"/>
      <c r="L169"/>
    </row>
    <row r="170" spans="1:12" s="9" customFormat="1">
      <c r="A170"/>
      <c r="L170"/>
    </row>
    <row r="171" spans="1:12" s="9" customFormat="1">
      <c r="A171"/>
      <c r="L171"/>
    </row>
    <row r="172" spans="1:12" s="9" customFormat="1">
      <c r="A172"/>
      <c r="L172"/>
    </row>
    <row r="173" spans="1:12" s="9" customFormat="1">
      <c r="A173"/>
      <c r="L173"/>
    </row>
    <row r="174" spans="1:12" s="9" customFormat="1">
      <c r="A174"/>
      <c r="L174"/>
    </row>
    <row r="175" spans="1:12" s="9" customFormat="1">
      <c r="A175"/>
      <c r="L175"/>
    </row>
    <row r="176" spans="1:12" s="9" customFormat="1">
      <c r="A176"/>
      <c r="L176"/>
    </row>
    <row r="177" spans="1:12" s="9" customFormat="1">
      <c r="A177"/>
      <c r="L177"/>
    </row>
    <row r="178" spans="1:12" s="9" customFormat="1">
      <c r="A178"/>
      <c r="L178"/>
    </row>
    <row r="179" spans="1:12" s="9" customFormat="1">
      <c r="A179"/>
      <c r="L179"/>
    </row>
    <row r="180" spans="1:12" s="9" customFormat="1">
      <c r="A180"/>
      <c r="L180"/>
    </row>
    <row r="181" spans="1:12" s="9" customFormat="1">
      <c r="A181"/>
      <c r="L181"/>
    </row>
    <row r="182" spans="1:12" s="9" customFormat="1">
      <c r="A182"/>
      <c r="L182"/>
    </row>
    <row r="183" spans="1:12" s="9" customFormat="1">
      <c r="A183"/>
      <c r="L183"/>
    </row>
    <row r="184" spans="1:12" s="9" customFormat="1">
      <c r="A184"/>
      <c r="L184"/>
    </row>
    <row r="185" spans="1:12" s="9" customFormat="1">
      <c r="A185"/>
      <c r="L185"/>
    </row>
    <row r="186" spans="1:12" s="9" customFormat="1">
      <c r="A186"/>
      <c r="L186"/>
    </row>
    <row r="187" spans="1:12" s="9" customFormat="1">
      <c r="A187"/>
      <c r="L187"/>
    </row>
    <row r="188" spans="1:12" s="9" customFormat="1">
      <c r="A188"/>
      <c r="L188"/>
    </row>
    <row r="189" spans="1:12" s="9" customFormat="1">
      <c r="A189"/>
      <c r="L189"/>
    </row>
    <row r="190" spans="1:12" s="9" customFormat="1">
      <c r="A190"/>
      <c r="L190"/>
    </row>
    <row r="191" spans="1:12" s="9" customFormat="1">
      <c r="A191"/>
      <c r="L191"/>
    </row>
    <row r="192" spans="1:12" s="9" customFormat="1">
      <c r="A192"/>
      <c r="L192"/>
    </row>
    <row r="193" spans="1:12" s="9" customFormat="1">
      <c r="A193"/>
      <c r="L193"/>
    </row>
    <row r="194" spans="1:12" s="9" customFormat="1">
      <c r="A194"/>
      <c r="L194"/>
    </row>
    <row r="195" spans="1:12" s="9" customFormat="1">
      <c r="A195"/>
      <c r="L195"/>
    </row>
    <row r="196" spans="1:12" s="9" customFormat="1">
      <c r="A196"/>
      <c r="L196"/>
    </row>
    <row r="197" spans="1:12" s="9" customFormat="1">
      <c r="A197"/>
      <c r="L197"/>
    </row>
    <row r="198" spans="1:12" s="9" customFormat="1">
      <c r="A198"/>
      <c r="L198"/>
    </row>
    <row r="199" spans="1:12" s="9" customFormat="1">
      <c r="A199"/>
      <c r="L199"/>
    </row>
    <row r="200" spans="1:12" s="9" customFormat="1">
      <c r="A200"/>
      <c r="L200"/>
    </row>
    <row r="201" spans="1:12" s="9" customFormat="1">
      <c r="A201"/>
      <c r="L201"/>
    </row>
    <row r="202" spans="1:12" s="9" customFormat="1">
      <c r="A202"/>
      <c r="L202"/>
    </row>
    <row r="203" spans="1:12" s="9" customFormat="1">
      <c r="A203"/>
      <c r="L203"/>
    </row>
    <row r="204" spans="1:12" s="9" customFormat="1">
      <c r="A204"/>
      <c r="L204"/>
    </row>
    <row r="205" spans="1:12" s="9" customFormat="1">
      <c r="A205"/>
      <c r="L205"/>
    </row>
    <row r="206" spans="1:12" s="9" customFormat="1">
      <c r="A206"/>
      <c r="L206"/>
    </row>
    <row r="207" spans="1:12" s="9" customFormat="1">
      <c r="A207"/>
      <c r="L207"/>
    </row>
    <row r="208" spans="1:12" s="9" customFormat="1">
      <c r="A208"/>
      <c r="L208"/>
    </row>
    <row r="209" spans="1:12" s="9" customFormat="1">
      <c r="A209"/>
      <c r="L209"/>
    </row>
    <row r="210" spans="1:12" s="9" customFormat="1">
      <c r="A210"/>
      <c r="L210"/>
    </row>
    <row r="211" spans="1:12" s="9" customFormat="1">
      <c r="A211"/>
      <c r="L211"/>
    </row>
    <row r="212" spans="1:12" s="9" customFormat="1">
      <c r="A212"/>
      <c r="L212"/>
    </row>
    <row r="213" spans="1:12" s="9" customFormat="1">
      <c r="A213"/>
      <c r="L213"/>
    </row>
    <row r="214" spans="1:12" s="9" customFormat="1">
      <c r="A214"/>
      <c r="L214"/>
    </row>
    <row r="215" spans="1:12" s="9" customFormat="1">
      <c r="A215"/>
      <c r="L215"/>
    </row>
    <row r="216" spans="1:12" s="9" customFormat="1">
      <c r="A216"/>
      <c r="L216"/>
    </row>
    <row r="217" spans="1:12" s="9" customFormat="1">
      <c r="A217"/>
      <c r="L217"/>
    </row>
    <row r="218" spans="1:12" s="9" customFormat="1">
      <c r="A218"/>
      <c r="L218"/>
    </row>
    <row r="219" spans="1:12" s="9" customFormat="1">
      <c r="A219"/>
      <c r="L219"/>
    </row>
    <row r="220" spans="1:12" s="9" customFormat="1">
      <c r="A220"/>
      <c r="L220"/>
    </row>
    <row r="221" spans="1:12" s="9" customFormat="1">
      <c r="A221"/>
      <c r="L221"/>
    </row>
    <row r="222" spans="1:12" s="9" customFormat="1">
      <c r="A222"/>
      <c r="L222"/>
    </row>
    <row r="223" spans="1:12" s="9" customFormat="1">
      <c r="A223"/>
      <c r="L223"/>
    </row>
    <row r="224" spans="1:12" s="9" customFormat="1">
      <c r="A224"/>
      <c r="L224"/>
    </row>
    <row r="225" spans="1:12" s="9" customFormat="1">
      <c r="A225"/>
      <c r="L225"/>
    </row>
    <row r="226" spans="1:12" s="9" customFormat="1">
      <c r="A226"/>
      <c r="L226"/>
    </row>
    <row r="227" spans="1:12" s="9" customFormat="1">
      <c r="A227"/>
      <c r="L227"/>
    </row>
    <row r="228" spans="1:12" s="9" customFormat="1">
      <c r="A228"/>
      <c r="L228"/>
    </row>
    <row r="229" spans="1:12" s="9" customFormat="1">
      <c r="A229"/>
      <c r="L229"/>
    </row>
    <row r="230" spans="1:12" s="9" customFormat="1">
      <c r="A230"/>
      <c r="L230"/>
    </row>
    <row r="231" spans="1:12" s="9" customFormat="1">
      <c r="A231"/>
      <c r="L231"/>
    </row>
    <row r="232" spans="1:12" s="9" customFormat="1">
      <c r="A232"/>
      <c r="L232"/>
    </row>
    <row r="233" spans="1:12" s="9" customFormat="1">
      <c r="A233"/>
      <c r="L233"/>
    </row>
    <row r="234" spans="1:12" s="9" customFormat="1">
      <c r="A234"/>
      <c r="L234"/>
    </row>
    <row r="235" spans="1:12" s="9" customFormat="1">
      <c r="A235"/>
      <c r="L235"/>
    </row>
    <row r="236" spans="1:12" s="9" customFormat="1">
      <c r="A236"/>
      <c r="L236"/>
    </row>
    <row r="237" spans="1:12" s="9" customFormat="1">
      <c r="A237"/>
      <c r="L237"/>
    </row>
    <row r="238" spans="1:12" s="9" customFormat="1">
      <c r="A238"/>
      <c r="L238"/>
    </row>
    <row r="239" spans="1:12" s="9" customFormat="1">
      <c r="A239"/>
      <c r="L239"/>
    </row>
    <row r="240" spans="1:12" s="9" customFormat="1">
      <c r="A240"/>
      <c r="L240"/>
    </row>
    <row r="241" spans="1:12" s="9" customFormat="1">
      <c r="A241"/>
      <c r="L241"/>
    </row>
    <row r="242" spans="1:12" s="9" customFormat="1">
      <c r="A242"/>
      <c r="L242"/>
    </row>
    <row r="243" spans="1:12" s="9" customFormat="1">
      <c r="A243"/>
      <c r="L243"/>
    </row>
    <row r="244" spans="1:12" s="9" customFormat="1">
      <c r="A244"/>
      <c r="L244"/>
    </row>
    <row r="245" spans="1:12" s="9" customFormat="1">
      <c r="A245"/>
      <c r="L245"/>
    </row>
    <row r="246" spans="1:12" s="9" customFormat="1">
      <c r="A246"/>
      <c r="L246"/>
    </row>
    <row r="247" spans="1:12" s="9" customFormat="1">
      <c r="A247"/>
      <c r="L247"/>
    </row>
    <row r="248" spans="1:12" s="9" customFormat="1">
      <c r="A248"/>
      <c r="L248"/>
    </row>
    <row r="249" spans="1:12" s="9" customFormat="1">
      <c r="A249"/>
      <c r="L249"/>
    </row>
    <row r="250" spans="1:12" s="9" customFormat="1">
      <c r="A250"/>
      <c r="L250"/>
    </row>
    <row r="251" spans="1:12" s="9" customFormat="1">
      <c r="A251"/>
      <c r="L251"/>
    </row>
    <row r="252" spans="1:12" s="9" customFormat="1">
      <c r="A252"/>
      <c r="L252"/>
    </row>
    <row r="253" spans="1:12" s="9" customFormat="1">
      <c r="A253"/>
      <c r="L253"/>
    </row>
    <row r="254" spans="1:12" s="9" customFormat="1">
      <c r="A254"/>
      <c r="L254"/>
    </row>
    <row r="255" spans="1:12" s="9" customFormat="1">
      <c r="A255"/>
      <c r="L255"/>
    </row>
    <row r="256" spans="1:12" s="9" customFormat="1">
      <c r="A256"/>
      <c r="L256"/>
    </row>
    <row r="257" spans="1:12" s="9" customFormat="1">
      <c r="A257"/>
      <c r="L257"/>
    </row>
    <row r="258" spans="1:12" s="9" customFormat="1">
      <c r="A258"/>
      <c r="L258"/>
    </row>
    <row r="259" spans="1:12" s="9" customFormat="1">
      <c r="A259"/>
      <c r="L259"/>
    </row>
    <row r="260" spans="1:12" s="9" customFormat="1">
      <c r="A260"/>
      <c r="L260"/>
    </row>
    <row r="261" spans="1:12" s="9" customFormat="1">
      <c r="A261"/>
      <c r="L261"/>
    </row>
    <row r="262" spans="1:12" s="9" customFormat="1">
      <c r="A262"/>
      <c r="L262"/>
    </row>
    <row r="263" spans="1:12" s="9" customFormat="1">
      <c r="A263"/>
      <c r="L263"/>
    </row>
    <row r="264" spans="1:12" s="9" customFormat="1">
      <c r="A264"/>
      <c r="L264"/>
    </row>
    <row r="265" spans="1:12" s="9" customFormat="1">
      <c r="A265"/>
      <c r="L265"/>
    </row>
    <row r="266" spans="1:12" s="9" customFormat="1">
      <c r="A266"/>
      <c r="L266"/>
    </row>
    <row r="267" spans="1:12" s="9" customFormat="1">
      <c r="A267"/>
      <c r="L267"/>
    </row>
    <row r="268" spans="1:12" s="9" customFormat="1">
      <c r="A268"/>
      <c r="L268"/>
    </row>
    <row r="269" spans="1:12" s="9" customFormat="1">
      <c r="A269"/>
      <c r="L269"/>
    </row>
    <row r="270" spans="1:12" s="9" customFormat="1">
      <c r="A270"/>
      <c r="L270"/>
    </row>
    <row r="271" spans="1:12" s="9" customFormat="1">
      <c r="A271"/>
      <c r="L271"/>
    </row>
    <row r="272" spans="1:12" s="9" customFormat="1">
      <c r="A272"/>
      <c r="L272"/>
    </row>
    <row r="273" spans="1:12" s="9" customFormat="1">
      <c r="A273"/>
      <c r="L273"/>
    </row>
    <row r="274" spans="1:12" s="9" customFormat="1">
      <c r="A274"/>
      <c r="L274"/>
    </row>
    <row r="275" spans="1:12" s="9" customFormat="1">
      <c r="A275"/>
      <c r="L275"/>
    </row>
    <row r="276" spans="1:12" s="9" customFormat="1">
      <c r="A276"/>
      <c r="L276"/>
    </row>
    <row r="277" spans="1:12" s="9" customFormat="1">
      <c r="A277"/>
      <c r="L277"/>
    </row>
    <row r="278" spans="1:12" s="9" customFormat="1">
      <c r="A278"/>
      <c r="L278"/>
    </row>
    <row r="279" spans="1:12" s="9" customFormat="1">
      <c r="A279"/>
      <c r="L279"/>
    </row>
    <row r="280" spans="1:12" s="9" customFormat="1">
      <c r="A280"/>
      <c r="L280"/>
    </row>
    <row r="281" spans="1:12" s="9" customFormat="1">
      <c r="A281"/>
      <c r="L281"/>
    </row>
    <row r="282" spans="1:12" s="9" customFormat="1">
      <c r="A282"/>
      <c r="L282"/>
    </row>
    <row r="283" spans="1:12" s="9" customFormat="1">
      <c r="A283"/>
      <c r="L283"/>
    </row>
    <row r="284" spans="1:12" s="9" customFormat="1">
      <c r="A284"/>
      <c r="L284"/>
    </row>
    <row r="285" spans="1:12" s="9" customFormat="1">
      <c r="A285"/>
      <c r="L285"/>
    </row>
    <row r="286" spans="1:12" s="9" customFormat="1">
      <c r="A286"/>
      <c r="L286"/>
    </row>
    <row r="287" spans="1:12" s="9" customFormat="1">
      <c r="A287"/>
      <c r="L287"/>
    </row>
    <row r="288" spans="1:12" s="9" customFormat="1">
      <c r="A288"/>
      <c r="L288"/>
    </row>
    <row r="289" spans="1:12" s="9" customFormat="1">
      <c r="A289"/>
      <c r="L289"/>
    </row>
    <row r="290" spans="1:12" s="9" customFormat="1">
      <c r="A290"/>
      <c r="L290"/>
    </row>
    <row r="291" spans="1:12" s="9" customFormat="1">
      <c r="A291"/>
      <c r="L291"/>
    </row>
    <row r="292" spans="1:12" s="9" customFormat="1">
      <c r="A292"/>
      <c r="L292"/>
    </row>
    <row r="293" spans="1:12" s="9" customFormat="1">
      <c r="A293"/>
      <c r="L293"/>
    </row>
    <row r="294" spans="1:12" s="9" customFormat="1">
      <c r="A294"/>
      <c r="L294"/>
    </row>
    <row r="295" spans="1:12" s="9" customFormat="1">
      <c r="A295"/>
      <c r="L295"/>
    </row>
    <row r="296" spans="1:12" s="9" customFormat="1">
      <c r="A296"/>
      <c r="L296"/>
    </row>
    <row r="297" spans="1:12" s="9" customFormat="1">
      <c r="A297"/>
      <c r="L297"/>
    </row>
    <row r="298" spans="1:12" s="9" customFormat="1">
      <c r="A298"/>
      <c r="L298"/>
    </row>
    <row r="299" spans="1:12" s="9" customFormat="1">
      <c r="A299"/>
      <c r="L299"/>
    </row>
    <row r="300" spans="1:12" s="9" customFormat="1">
      <c r="A300"/>
      <c r="L300"/>
    </row>
    <row r="301" spans="1:12" s="9" customFormat="1">
      <c r="A301"/>
      <c r="L301"/>
    </row>
    <row r="302" spans="1:12" s="9" customFormat="1">
      <c r="A302"/>
      <c r="L302"/>
    </row>
    <row r="303" spans="1:12" s="9" customFormat="1">
      <c r="A303"/>
      <c r="L303"/>
    </row>
    <row r="304" spans="1:12" s="9" customFormat="1">
      <c r="A304"/>
      <c r="L304"/>
    </row>
    <row r="305" spans="1:12" s="9" customFormat="1">
      <c r="A305"/>
      <c r="L305"/>
    </row>
    <row r="306" spans="1:12" s="9" customFormat="1">
      <c r="A306"/>
      <c r="L306"/>
    </row>
    <row r="307" spans="1:12" s="9" customFormat="1">
      <c r="A307"/>
      <c r="L307"/>
    </row>
    <row r="308" spans="1:12" s="9" customFormat="1">
      <c r="A308"/>
      <c r="L308"/>
    </row>
    <row r="309" spans="1:12" s="9" customFormat="1">
      <c r="A309"/>
      <c r="L309"/>
    </row>
    <row r="310" spans="1:12" s="9" customFormat="1">
      <c r="A310"/>
      <c r="L310"/>
    </row>
    <row r="311" spans="1:12" s="9" customFormat="1">
      <c r="A311"/>
      <c r="L311"/>
    </row>
    <row r="312" spans="1:12" s="9" customFormat="1">
      <c r="A312"/>
      <c r="L312"/>
    </row>
    <row r="313" spans="1:12" s="9" customFormat="1">
      <c r="A313"/>
      <c r="L313"/>
    </row>
    <row r="314" spans="1:12" s="9" customFormat="1">
      <c r="A314"/>
      <c r="L314"/>
    </row>
    <row r="315" spans="1:12" s="9" customFormat="1">
      <c r="A315"/>
      <c r="L315"/>
    </row>
    <row r="316" spans="1:12" s="9" customFormat="1">
      <c r="A316"/>
      <c r="L316"/>
    </row>
    <row r="317" spans="1:12" s="9" customFormat="1">
      <c r="A317"/>
      <c r="L317"/>
    </row>
    <row r="318" spans="1:12" s="9" customFormat="1">
      <c r="A318"/>
      <c r="L318"/>
    </row>
    <row r="319" spans="1:12" s="9" customFormat="1">
      <c r="A319"/>
      <c r="L319"/>
    </row>
    <row r="320" spans="1:12" s="9" customFormat="1">
      <c r="A320"/>
      <c r="L320"/>
    </row>
    <row r="321" spans="1:12" s="9" customFormat="1">
      <c r="A321"/>
      <c r="L321"/>
    </row>
    <row r="322" spans="1:12" s="9" customFormat="1">
      <c r="A322"/>
      <c r="L322"/>
    </row>
    <row r="323" spans="1:12" s="9" customFormat="1">
      <c r="A323"/>
      <c r="L323"/>
    </row>
    <row r="324" spans="1:12" s="9" customFormat="1">
      <c r="A324"/>
      <c r="L324"/>
    </row>
    <row r="325" spans="1:12" s="9" customFormat="1">
      <c r="A325"/>
      <c r="L325"/>
    </row>
    <row r="326" spans="1:12" s="9" customFormat="1">
      <c r="A326"/>
      <c r="L326"/>
    </row>
    <row r="327" spans="1:12" s="9" customFormat="1">
      <c r="A327"/>
      <c r="L327"/>
    </row>
    <row r="328" spans="1:12" s="9" customFormat="1">
      <c r="A328"/>
      <c r="L328"/>
    </row>
    <row r="329" spans="1:12" s="9" customFormat="1">
      <c r="A329"/>
      <c r="L329"/>
    </row>
    <row r="330" spans="1:12" s="9" customFormat="1">
      <c r="A330"/>
      <c r="L330"/>
    </row>
    <row r="331" spans="1:12" s="9" customFormat="1">
      <c r="A331"/>
      <c r="L331"/>
    </row>
    <row r="332" spans="1:12" s="9" customFormat="1">
      <c r="A332"/>
      <c r="L332"/>
    </row>
    <row r="333" spans="1:12" s="9" customFormat="1">
      <c r="A333"/>
      <c r="L333"/>
    </row>
    <row r="334" spans="1:12" s="9" customFormat="1">
      <c r="A334"/>
      <c r="L334"/>
    </row>
    <row r="335" spans="1:12" s="9" customFormat="1">
      <c r="A335"/>
      <c r="L335"/>
    </row>
    <row r="336" spans="1:12" s="9" customFormat="1">
      <c r="A336"/>
      <c r="L336"/>
    </row>
    <row r="337" spans="1:12" s="9" customFormat="1">
      <c r="A337"/>
      <c r="L337"/>
    </row>
    <row r="338" spans="1:12" s="9" customFormat="1">
      <c r="A338"/>
      <c r="L338"/>
    </row>
    <row r="339" spans="1:12" s="9" customFormat="1">
      <c r="A339"/>
      <c r="L339"/>
    </row>
    <row r="340" spans="1:12" s="9" customFormat="1">
      <c r="A340"/>
      <c r="L340"/>
    </row>
    <row r="341" spans="1:12" s="9" customFormat="1">
      <c r="A341"/>
      <c r="L341"/>
    </row>
    <row r="342" spans="1:12" s="9" customFormat="1">
      <c r="A342"/>
      <c r="L342"/>
    </row>
    <row r="343" spans="1:12" s="9" customFormat="1">
      <c r="A343"/>
      <c r="L343"/>
    </row>
    <row r="344" spans="1:12" s="9" customFormat="1">
      <c r="A344"/>
      <c r="L344"/>
    </row>
    <row r="345" spans="1:12" s="9" customFormat="1">
      <c r="A345"/>
      <c r="L345"/>
    </row>
    <row r="346" spans="1:12" s="9" customFormat="1">
      <c r="A346"/>
      <c r="L346"/>
    </row>
    <row r="347" spans="1:12" s="9" customFormat="1">
      <c r="A347"/>
      <c r="L347"/>
    </row>
    <row r="348" spans="1:12" s="9" customFormat="1">
      <c r="A348"/>
      <c r="L348"/>
    </row>
    <row r="349" spans="1:12" s="9" customFormat="1">
      <c r="A349"/>
      <c r="L349"/>
    </row>
    <row r="350" spans="1:12" s="9" customFormat="1">
      <c r="A350"/>
      <c r="L350"/>
    </row>
    <row r="351" spans="1:12" s="9" customFormat="1">
      <c r="A351"/>
      <c r="L351"/>
    </row>
    <row r="352" spans="1:12" s="9" customFormat="1">
      <c r="A352"/>
      <c r="L352"/>
    </row>
    <row r="353" spans="1:12" s="9" customFormat="1">
      <c r="A353"/>
      <c r="L353"/>
    </row>
    <row r="354" spans="1:12" s="9" customFormat="1">
      <c r="A354"/>
      <c r="L354"/>
    </row>
    <row r="355" spans="1:12" s="9" customFormat="1">
      <c r="A355"/>
      <c r="L355"/>
    </row>
    <row r="356" spans="1:12" s="9" customFormat="1">
      <c r="A356"/>
      <c r="L356"/>
    </row>
    <row r="357" spans="1:12" s="9" customFormat="1">
      <c r="A357"/>
      <c r="L357"/>
    </row>
    <row r="358" spans="1:12" s="9" customFormat="1">
      <c r="A358"/>
      <c r="L358"/>
    </row>
    <row r="359" spans="1:12" s="9" customFormat="1">
      <c r="A359"/>
      <c r="L359"/>
    </row>
    <row r="360" spans="1:12" s="9" customFormat="1">
      <c r="A360"/>
      <c r="L360"/>
    </row>
    <row r="361" spans="1:12" s="9" customFormat="1">
      <c r="A361"/>
      <c r="L361"/>
    </row>
    <row r="362" spans="1:12" s="9" customFormat="1">
      <c r="A362"/>
      <c r="L362"/>
    </row>
    <row r="363" spans="1:12" s="9" customFormat="1">
      <c r="A363"/>
      <c r="L363"/>
    </row>
    <row r="364" spans="1:12" s="9" customFormat="1">
      <c r="A364"/>
      <c r="L364"/>
    </row>
    <row r="365" spans="1:12" s="9" customFormat="1">
      <c r="A365"/>
      <c r="L365"/>
    </row>
    <row r="366" spans="1:12" s="9" customFormat="1">
      <c r="A366"/>
      <c r="L366"/>
    </row>
    <row r="367" spans="1:12" s="9" customFormat="1">
      <c r="A367"/>
      <c r="L367"/>
    </row>
    <row r="368" spans="1:12" s="9" customFormat="1">
      <c r="A368"/>
      <c r="L368"/>
    </row>
    <row r="369" spans="1:12" s="9" customFormat="1">
      <c r="A369"/>
      <c r="L369"/>
    </row>
    <row r="370" spans="1:12" s="9" customFormat="1">
      <c r="A370"/>
      <c r="L370"/>
    </row>
    <row r="371" spans="1:12" s="9" customFormat="1">
      <c r="A371"/>
      <c r="L371"/>
    </row>
    <row r="372" spans="1:12" s="9" customFormat="1">
      <c r="A372"/>
      <c r="L372"/>
    </row>
    <row r="373" spans="1:12" s="9" customFormat="1">
      <c r="A373"/>
      <c r="L373"/>
    </row>
    <row r="374" spans="1:12" s="9" customFormat="1">
      <c r="A374"/>
      <c r="L374"/>
    </row>
    <row r="375" spans="1:12" s="9" customFormat="1">
      <c r="A375"/>
      <c r="L375"/>
    </row>
    <row r="376" spans="1:12" s="9" customFormat="1">
      <c r="A376"/>
      <c r="L376"/>
    </row>
    <row r="377" spans="1:12" s="9" customFormat="1">
      <c r="A377"/>
      <c r="L377"/>
    </row>
    <row r="378" spans="1:12" s="9" customFormat="1">
      <c r="A378"/>
      <c r="L378"/>
    </row>
    <row r="379" spans="1:12" s="9" customFormat="1">
      <c r="A379"/>
      <c r="L379"/>
    </row>
    <row r="380" spans="1:12" s="9" customFormat="1">
      <c r="A380"/>
      <c r="L380"/>
    </row>
    <row r="381" spans="1:12" s="9" customFormat="1">
      <c r="A381"/>
      <c r="L381"/>
    </row>
    <row r="382" spans="1:12" s="9" customFormat="1">
      <c r="A382"/>
      <c r="L382"/>
    </row>
    <row r="383" spans="1:12" s="9" customFormat="1">
      <c r="A383"/>
      <c r="L383"/>
    </row>
    <row r="384" spans="1:12" s="9" customFormat="1">
      <c r="A384"/>
      <c r="L384"/>
    </row>
    <row r="385" spans="1:12" s="9" customFormat="1">
      <c r="A385"/>
      <c r="L385"/>
    </row>
    <row r="386" spans="1:12" s="9" customFormat="1">
      <c r="A386"/>
      <c r="L386"/>
    </row>
    <row r="387" spans="1:12" s="9" customFormat="1">
      <c r="A387"/>
      <c r="L387"/>
    </row>
    <row r="388" spans="1:12" s="9" customFormat="1">
      <c r="A388"/>
      <c r="L388"/>
    </row>
    <row r="389" spans="1:12" s="9" customFormat="1">
      <c r="A389"/>
      <c r="L389"/>
    </row>
    <row r="390" spans="1:12" s="9" customFormat="1">
      <c r="A390"/>
      <c r="L390"/>
    </row>
    <row r="391" spans="1:12" s="9" customFormat="1">
      <c r="A391"/>
      <c r="L391"/>
    </row>
    <row r="392" spans="1:12" s="9" customFormat="1">
      <c r="A392"/>
      <c r="L392"/>
    </row>
    <row r="393" spans="1:12" s="9" customFormat="1">
      <c r="A393"/>
      <c r="L393"/>
    </row>
    <row r="394" spans="1:12" s="9" customFormat="1">
      <c r="A394"/>
      <c r="L394"/>
    </row>
    <row r="395" spans="1:12" s="9" customFormat="1">
      <c r="A395"/>
      <c r="L395"/>
    </row>
    <row r="396" spans="1:12" s="9" customFormat="1">
      <c r="A396"/>
      <c r="L396"/>
    </row>
    <row r="397" spans="1:12" s="9" customFormat="1">
      <c r="A397"/>
      <c r="L397"/>
    </row>
    <row r="398" spans="1:12" s="9" customFormat="1">
      <c r="A398"/>
      <c r="L398"/>
    </row>
    <row r="399" spans="1:12" s="9" customFormat="1">
      <c r="A399"/>
      <c r="L399"/>
    </row>
    <row r="400" spans="1:12" s="9" customFormat="1">
      <c r="A400"/>
      <c r="L400"/>
    </row>
    <row r="401" spans="1:12" s="9" customFormat="1">
      <c r="A401"/>
      <c r="L401"/>
    </row>
    <row r="402" spans="1:12" s="9" customFormat="1">
      <c r="A402"/>
      <c r="L402"/>
    </row>
    <row r="403" spans="1:12" s="9" customFormat="1">
      <c r="A403"/>
      <c r="L403"/>
    </row>
    <row r="404" spans="1:12" s="9" customFormat="1">
      <c r="A404"/>
      <c r="L404"/>
    </row>
    <row r="405" spans="1:12" s="9" customFormat="1">
      <c r="A405"/>
      <c r="L405"/>
    </row>
    <row r="406" spans="1:12" s="9" customFormat="1">
      <c r="A406"/>
      <c r="L406"/>
    </row>
    <row r="407" spans="1:12" s="9" customFormat="1">
      <c r="A407"/>
      <c r="L407"/>
    </row>
    <row r="408" spans="1:12" s="9" customFormat="1">
      <c r="A408"/>
      <c r="L408"/>
    </row>
    <row r="409" spans="1:12" s="9" customFormat="1">
      <c r="A409"/>
      <c r="L409"/>
    </row>
    <row r="410" spans="1:12" s="9" customFormat="1">
      <c r="A410"/>
      <c r="L410"/>
    </row>
    <row r="411" spans="1:12" s="9" customFormat="1">
      <c r="A411"/>
      <c r="L411"/>
    </row>
    <row r="412" spans="1:12" s="9" customFormat="1">
      <c r="A412"/>
      <c r="L412"/>
    </row>
    <row r="413" spans="1:12" s="9" customFormat="1">
      <c r="A413"/>
      <c r="L413"/>
    </row>
    <row r="414" spans="1:12" s="9" customFormat="1">
      <c r="A414"/>
      <c r="L414"/>
    </row>
    <row r="415" spans="1:12" s="9" customFormat="1">
      <c r="A415"/>
      <c r="L415"/>
    </row>
    <row r="416" spans="1:12" s="9" customFormat="1">
      <c r="A416"/>
      <c r="L416"/>
    </row>
    <row r="417" spans="1:12" s="9" customFormat="1">
      <c r="A417"/>
      <c r="L417"/>
    </row>
    <row r="418" spans="1:12" s="9" customFormat="1">
      <c r="A418"/>
      <c r="L418"/>
    </row>
    <row r="419" spans="1:12" s="9" customFormat="1">
      <c r="A419"/>
      <c r="L419"/>
    </row>
    <row r="420" spans="1:12" s="9" customFormat="1">
      <c r="A420"/>
      <c r="L420"/>
    </row>
    <row r="421" spans="1:12" s="9" customFormat="1">
      <c r="A421"/>
      <c r="L421"/>
    </row>
    <row r="422" spans="1:12" s="9" customFormat="1">
      <c r="A422"/>
      <c r="L422"/>
    </row>
    <row r="423" spans="1:12" s="9" customFormat="1">
      <c r="A423"/>
      <c r="L423"/>
    </row>
    <row r="424" spans="1:12" s="9" customFormat="1">
      <c r="A424"/>
      <c r="L424"/>
    </row>
    <row r="425" spans="1:12" s="9" customFormat="1">
      <c r="A425"/>
      <c r="L425"/>
    </row>
    <row r="426" spans="1:12" s="9" customFormat="1">
      <c r="A426"/>
      <c r="L426"/>
    </row>
    <row r="427" spans="1:12" s="9" customFormat="1">
      <c r="A427"/>
      <c r="L427"/>
    </row>
    <row r="428" spans="1:12" s="9" customFormat="1">
      <c r="A428"/>
      <c r="L428"/>
    </row>
    <row r="429" spans="1:12" s="9" customFormat="1">
      <c r="A429"/>
      <c r="L429"/>
    </row>
    <row r="430" spans="1:12" s="9" customFormat="1">
      <c r="A430"/>
      <c r="L430"/>
    </row>
    <row r="431" spans="1:12" s="9" customFormat="1">
      <c r="A431"/>
      <c r="L431"/>
    </row>
    <row r="432" spans="1:12" s="9" customFormat="1">
      <c r="A432"/>
      <c r="L432"/>
    </row>
    <row r="433" spans="1:12" s="9" customFormat="1">
      <c r="A433"/>
      <c r="L433"/>
    </row>
    <row r="434" spans="1:12" s="9" customFormat="1">
      <c r="A434"/>
      <c r="L434"/>
    </row>
    <row r="435" spans="1:12" s="9" customFormat="1">
      <c r="A435"/>
      <c r="L435"/>
    </row>
    <row r="436" spans="1:12" s="9" customFormat="1">
      <c r="A436"/>
      <c r="L436"/>
    </row>
    <row r="437" spans="1:12" s="9" customFormat="1">
      <c r="A437"/>
      <c r="L437"/>
    </row>
    <row r="438" spans="1:12" s="9" customFormat="1">
      <c r="A438"/>
      <c r="L438"/>
    </row>
    <row r="439" spans="1:12" s="9" customFormat="1">
      <c r="A439"/>
      <c r="L439"/>
    </row>
    <row r="440" spans="1:12" s="9" customFormat="1">
      <c r="A440"/>
      <c r="L440"/>
    </row>
    <row r="441" spans="1:12" s="9" customFormat="1">
      <c r="A441"/>
      <c r="L441"/>
    </row>
    <row r="442" spans="1:12" s="9" customFormat="1">
      <c r="A442"/>
      <c r="L442"/>
    </row>
    <row r="443" spans="1:12" s="9" customFormat="1">
      <c r="A443"/>
      <c r="L443"/>
    </row>
    <row r="444" spans="1:12" s="9" customFormat="1">
      <c r="A444"/>
      <c r="L444"/>
    </row>
    <row r="445" spans="1:12" s="9" customFormat="1">
      <c r="A445"/>
      <c r="L445"/>
    </row>
    <row r="446" spans="1:12" s="9" customFormat="1">
      <c r="A446"/>
      <c r="L446"/>
    </row>
    <row r="447" spans="1:12" s="9" customFormat="1">
      <c r="A447"/>
      <c r="L447"/>
    </row>
    <row r="448" spans="1:12" s="9" customFormat="1">
      <c r="A448"/>
      <c r="L448"/>
    </row>
    <row r="449" spans="1:12" s="9" customFormat="1">
      <c r="A449"/>
      <c r="L449"/>
    </row>
    <row r="450" spans="1:12" s="9" customFormat="1">
      <c r="A450"/>
      <c r="L450"/>
    </row>
    <row r="451" spans="1:12" s="9" customFormat="1">
      <c r="A451"/>
      <c r="L451"/>
    </row>
    <row r="452" spans="1:12" s="9" customFormat="1">
      <c r="A452"/>
      <c r="L452"/>
    </row>
    <row r="453" spans="1:12" s="9" customFormat="1">
      <c r="A453"/>
      <c r="L453"/>
    </row>
    <row r="454" spans="1:12" s="9" customFormat="1">
      <c r="A454"/>
      <c r="L454"/>
    </row>
    <row r="455" spans="1:12" s="9" customFormat="1">
      <c r="A455"/>
      <c r="L455"/>
    </row>
    <row r="456" spans="1:12" s="9" customFormat="1">
      <c r="A456"/>
      <c r="L456"/>
    </row>
    <row r="457" spans="1:12" s="9" customFormat="1">
      <c r="A457"/>
      <c r="L457"/>
    </row>
    <row r="458" spans="1:12" s="9" customFormat="1">
      <c r="A458"/>
      <c r="L458"/>
    </row>
    <row r="459" spans="1:12" s="9" customFormat="1">
      <c r="A459"/>
      <c r="L459"/>
    </row>
    <row r="460" spans="1:12" s="9" customFormat="1">
      <c r="A460"/>
      <c r="L460"/>
    </row>
    <row r="461" spans="1:12" s="9" customFormat="1">
      <c r="A461"/>
      <c r="L461"/>
    </row>
    <row r="462" spans="1:12" s="9" customFormat="1">
      <c r="A462"/>
      <c r="L462"/>
    </row>
    <row r="463" spans="1:12" s="9" customFormat="1">
      <c r="A463"/>
      <c r="L463"/>
    </row>
    <row r="464" spans="1:12" s="9" customFormat="1">
      <c r="A464"/>
      <c r="L464"/>
    </row>
    <row r="465" spans="1:12" s="9" customFormat="1">
      <c r="A465"/>
      <c r="L465"/>
    </row>
    <row r="466" spans="1:12" s="9" customFormat="1">
      <c r="A466"/>
      <c r="L466"/>
    </row>
    <row r="467" spans="1:12" s="9" customFormat="1">
      <c r="A467"/>
      <c r="L467"/>
    </row>
    <row r="468" spans="1:12" s="9" customFormat="1">
      <c r="A468"/>
      <c r="L468"/>
    </row>
    <row r="469" spans="1:12" s="9" customFormat="1">
      <c r="A469"/>
      <c r="L469"/>
    </row>
    <row r="470" spans="1:12" s="9" customFormat="1">
      <c r="A470"/>
      <c r="L470"/>
    </row>
    <row r="471" spans="1:12" s="9" customFormat="1">
      <c r="A471"/>
      <c r="L471"/>
    </row>
    <row r="472" spans="1:12" s="9" customFormat="1">
      <c r="A472"/>
      <c r="L472"/>
    </row>
    <row r="473" spans="1:12" s="9" customFormat="1">
      <c r="A473"/>
      <c r="L473"/>
    </row>
    <row r="474" spans="1:12" s="9" customFormat="1">
      <c r="A474"/>
      <c r="L474"/>
    </row>
    <row r="475" spans="1:12" s="9" customFormat="1">
      <c r="A475"/>
      <c r="L475"/>
    </row>
    <row r="476" spans="1:12" s="9" customFormat="1">
      <c r="A476"/>
      <c r="L476"/>
    </row>
    <row r="477" spans="1:12" s="9" customFormat="1">
      <c r="A477"/>
      <c r="L477"/>
    </row>
    <row r="478" spans="1:12" s="9" customFormat="1">
      <c r="A478"/>
      <c r="L478"/>
    </row>
    <row r="479" spans="1:12" s="9" customFormat="1">
      <c r="A479"/>
      <c r="L479"/>
    </row>
    <row r="480" spans="1:12" s="9" customFormat="1">
      <c r="A480"/>
      <c r="L480"/>
    </row>
    <row r="481" spans="1:12" s="9" customFormat="1">
      <c r="A481"/>
      <c r="L481"/>
    </row>
    <row r="482" spans="1:12" s="9" customFormat="1">
      <c r="A482"/>
      <c r="L482"/>
    </row>
    <row r="483" spans="1:12" s="9" customFormat="1">
      <c r="A483"/>
      <c r="L483"/>
    </row>
    <row r="484" spans="1:12" s="9" customFormat="1">
      <c r="A484"/>
      <c r="L484"/>
    </row>
    <row r="485" spans="1:12" s="9" customFormat="1">
      <c r="A485"/>
      <c r="L485"/>
    </row>
    <row r="486" spans="1:12" s="9" customFormat="1">
      <c r="A486"/>
      <c r="L486"/>
    </row>
    <row r="487" spans="1:12" s="9" customFormat="1">
      <c r="A487"/>
      <c r="L487"/>
    </row>
    <row r="488" spans="1:12" s="9" customFormat="1">
      <c r="A488"/>
      <c r="L488"/>
    </row>
    <row r="489" spans="1:12" s="9" customFormat="1">
      <c r="A489"/>
      <c r="L489"/>
    </row>
    <row r="490" spans="1:12" s="9" customFormat="1">
      <c r="A490"/>
      <c r="L490"/>
    </row>
    <row r="491" spans="1:12" s="9" customFormat="1">
      <c r="A491"/>
      <c r="L491"/>
    </row>
    <row r="492" spans="1:12" s="9" customFormat="1">
      <c r="A492"/>
      <c r="L492"/>
    </row>
    <row r="493" spans="1:12" s="9" customFormat="1">
      <c r="A493"/>
      <c r="L493"/>
    </row>
    <row r="494" spans="1:12" s="9" customFormat="1">
      <c r="A494"/>
      <c r="L494"/>
    </row>
    <row r="495" spans="1:12" s="9" customFormat="1">
      <c r="A495"/>
      <c r="L495"/>
    </row>
    <row r="496" spans="1:12" s="9" customFormat="1">
      <c r="A496"/>
      <c r="L496"/>
    </row>
    <row r="497" spans="1:12" s="9" customFormat="1">
      <c r="A497"/>
      <c r="L497"/>
    </row>
    <row r="498" spans="1:12" s="9" customFormat="1">
      <c r="A498"/>
      <c r="L498"/>
    </row>
    <row r="499" spans="1:12" s="9" customFormat="1">
      <c r="A499"/>
      <c r="L499"/>
    </row>
    <row r="500" spans="1:12" s="9" customFormat="1">
      <c r="A500"/>
      <c r="L500"/>
    </row>
    <row r="501" spans="1:12" s="9" customFormat="1">
      <c r="A501"/>
      <c r="L501"/>
    </row>
    <row r="502" spans="1:12" s="9" customFormat="1">
      <c r="A502"/>
      <c r="L502"/>
    </row>
    <row r="503" spans="1:12" s="9" customFormat="1">
      <c r="A503"/>
      <c r="L503"/>
    </row>
    <row r="504" spans="1:12" s="9" customFormat="1">
      <c r="A504"/>
      <c r="L504"/>
    </row>
    <row r="505" spans="1:12" s="9" customFormat="1">
      <c r="A505"/>
      <c r="L505"/>
    </row>
    <row r="506" spans="1:12" s="9" customFormat="1">
      <c r="A506"/>
      <c r="L506"/>
    </row>
    <row r="507" spans="1:12" s="9" customFormat="1">
      <c r="A507"/>
      <c r="L507"/>
    </row>
    <row r="508" spans="1:12" s="9" customFormat="1">
      <c r="A508"/>
      <c r="L508"/>
    </row>
    <row r="509" spans="1:12" s="9" customFormat="1">
      <c r="A509"/>
      <c r="L509"/>
    </row>
    <row r="510" spans="1:12" s="9" customFormat="1">
      <c r="A510"/>
      <c r="L510"/>
    </row>
    <row r="511" spans="1:12" s="9" customFormat="1">
      <c r="A511"/>
      <c r="L511"/>
    </row>
    <row r="512" spans="1:12" s="9" customFormat="1">
      <c r="A512"/>
      <c r="L512"/>
    </row>
    <row r="513" spans="1:12" s="9" customFormat="1">
      <c r="A513"/>
      <c r="L513"/>
    </row>
    <row r="514" spans="1:12" s="9" customFormat="1">
      <c r="A514"/>
      <c r="L514"/>
    </row>
    <row r="515" spans="1:12" s="9" customFormat="1">
      <c r="A515"/>
      <c r="L515"/>
    </row>
    <row r="516" spans="1:12" s="9" customFormat="1">
      <c r="A516"/>
      <c r="L516"/>
    </row>
    <row r="517" spans="1:12" s="9" customFormat="1">
      <c r="A517"/>
      <c r="L517"/>
    </row>
    <row r="518" spans="1:12" s="9" customFormat="1">
      <c r="A518"/>
      <c r="L518"/>
    </row>
    <row r="519" spans="1:12" s="9" customFormat="1">
      <c r="A519"/>
      <c r="L519"/>
    </row>
    <row r="520" spans="1:12" s="9" customFormat="1">
      <c r="A520"/>
      <c r="L520"/>
    </row>
    <row r="521" spans="1:12" s="9" customFormat="1">
      <c r="A521"/>
      <c r="L521"/>
    </row>
    <row r="522" spans="1:12" s="9" customFormat="1">
      <c r="A522"/>
      <c r="L522"/>
    </row>
    <row r="523" spans="1:12" s="9" customFormat="1">
      <c r="A523"/>
      <c r="L523"/>
    </row>
    <row r="524" spans="1:12" s="9" customFormat="1">
      <c r="A524"/>
      <c r="L524"/>
    </row>
    <row r="525" spans="1:12" s="9" customFormat="1">
      <c r="A525"/>
      <c r="L525"/>
    </row>
    <row r="526" spans="1:12" s="9" customFormat="1">
      <c r="A526"/>
      <c r="L526"/>
    </row>
    <row r="527" spans="1:12" s="9" customFormat="1">
      <c r="A527"/>
      <c r="L527"/>
    </row>
    <row r="528" spans="1:12" s="9" customFormat="1">
      <c r="A528"/>
      <c r="L528"/>
    </row>
    <row r="529" spans="1:12" s="9" customFormat="1">
      <c r="A529"/>
      <c r="L529"/>
    </row>
    <row r="530" spans="1:12" s="9" customFormat="1">
      <c r="A530"/>
      <c r="L530"/>
    </row>
    <row r="531" spans="1:12" s="9" customFormat="1">
      <c r="A531"/>
      <c r="L531"/>
    </row>
    <row r="532" spans="1:12" s="9" customFormat="1">
      <c r="A532"/>
      <c r="L532"/>
    </row>
    <row r="533" spans="1:12" s="9" customFormat="1">
      <c r="A533"/>
      <c r="L533"/>
    </row>
    <row r="534" spans="1:12" s="9" customFormat="1">
      <c r="A534"/>
      <c r="L534"/>
    </row>
    <row r="535" spans="1:12" s="9" customFormat="1">
      <c r="A535"/>
      <c r="L535"/>
    </row>
    <row r="536" spans="1:12" s="9" customFormat="1">
      <c r="A536"/>
      <c r="L536"/>
    </row>
    <row r="537" spans="1:12" s="9" customFormat="1">
      <c r="A537"/>
      <c r="L537"/>
    </row>
    <row r="538" spans="1:12" s="9" customFormat="1">
      <c r="A538"/>
      <c r="L538"/>
    </row>
    <row r="539" spans="1:12" s="9" customFormat="1">
      <c r="A539"/>
      <c r="L539"/>
    </row>
    <row r="540" spans="1:12" s="9" customFormat="1">
      <c r="A540"/>
      <c r="L540"/>
    </row>
    <row r="541" spans="1:12" s="9" customFormat="1">
      <c r="A541"/>
      <c r="L541"/>
    </row>
    <row r="542" spans="1:12" s="9" customFormat="1">
      <c r="A542"/>
      <c r="L542"/>
    </row>
    <row r="543" spans="1:12" s="9" customFormat="1">
      <c r="A543"/>
      <c r="L543"/>
    </row>
    <row r="544" spans="1:12" s="9" customFormat="1">
      <c r="A544"/>
      <c r="L544"/>
    </row>
    <row r="545" spans="1:12" s="9" customFormat="1">
      <c r="A545"/>
      <c r="L545"/>
    </row>
    <row r="546" spans="1:12" s="9" customFormat="1">
      <c r="A546"/>
      <c r="L546"/>
    </row>
    <row r="547" spans="1:12" s="9" customFormat="1">
      <c r="A547"/>
      <c r="L547"/>
    </row>
    <row r="548" spans="1:12" s="9" customFormat="1">
      <c r="A548"/>
      <c r="L548"/>
    </row>
    <row r="549" spans="1:12" s="9" customFormat="1">
      <c r="A549"/>
      <c r="L549"/>
    </row>
    <row r="550" spans="1:12" s="9" customFormat="1">
      <c r="A550"/>
      <c r="L550"/>
    </row>
    <row r="551" spans="1:12" s="9" customFormat="1">
      <c r="A551"/>
      <c r="L551"/>
    </row>
    <row r="552" spans="1:12" s="9" customFormat="1">
      <c r="A552"/>
      <c r="L552"/>
    </row>
    <row r="553" spans="1:12" s="9" customFormat="1">
      <c r="A553"/>
      <c r="L553"/>
    </row>
    <row r="554" spans="1:12" s="9" customFormat="1">
      <c r="A554"/>
      <c r="L554"/>
    </row>
    <row r="555" spans="1:12" s="9" customFormat="1">
      <c r="A555"/>
      <c r="L555"/>
    </row>
    <row r="556" spans="1:12" s="9" customFormat="1">
      <c r="A556"/>
      <c r="L556"/>
    </row>
    <row r="557" spans="1:12" s="9" customFormat="1">
      <c r="A557"/>
      <c r="L557"/>
    </row>
    <row r="558" spans="1:12" s="9" customFormat="1">
      <c r="A558"/>
      <c r="L558"/>
    </row>
    <row r="559" spans="1:12" s="9" customFormat="1">
      <c r="A559"/>
      <c r="L559"/>
    </row>
    <row r="560" spans="1:12" s="9" customFormat="1">
      <c r="A560"/>
      <c r="L560"/>
    </row>
    <row r="561" spans="1:12" s="9" customFormat="1">
      <c r="A561"/>
      <c r="L561"/>
    </row>
    <row r="562" spans="1:12" s="9" customFormat="1">
      <c r="A562"/>
      <c r="L562"/>
    </row>
    <row r="563" spans="1:12" s="9" customFormat="1">
      <c r="A563"/>
      <c r="L563"/>
    </row>
    <row r="564" spans="1:12" s="9" customFormat="1">
      <c r="A564"/>
      <c r="L564"/>
    </row>
    <row r="565" spans="1:12" s="9" customFormat="1">
      <c r="A565"/>
      <c r="L565"/>
    </row>
    <row r="566" spans="1:12" s="9" customFormat="1">
      <c r="A566"/>
      <c r="L566"/>
    </row>
    <row r="567" spans="1:12" s="9" customFormat="1">
      <c r="A567"/>
      <c r="L567"/>
    </row>
    <row r="568" spans="1:12" s="9" customFormat="1">
      <c r="A568"/>
      <c r="L568"/>
    </row>
    <row r="569" spans="1:12" s="9" customFormat="1">
      <c r="A569"/>
      <c r="L569"/>
    </row>
    <row r="570" spans="1:12" s="9" customFormat="1">
      <c r="A570"/>
      <c r="L570"/>
    </row>
    <row r="571" spans="1:12" s="9" customFormat="1">
      <c r="A571"/>
      <c r="L571"/>
    </row>
    <row r="572" spans="1:12" s="9" customFormat="1">
      <c r="A572"/>
      <c r="L572"/>
    </row>
    <row r="573" spans="1:12" s="9" customFormat="1">
      <c r="A573"/>
      <c r="L573"/>
    </row>
    <row r="574" spans="1:12" s="9" customFormat="1">
      <c r="A574"/>
      <c r="L574"/>
    </row>
    <row r="575" spans="1:12" s="9" customFormat="1">
      <c r="A575"/>
      <c r="L575"/>
    </row>
    <row r="576" spans="1:12" s="9" customFormat="1">
      <c r="A576"/>
      <c r="L576"/>
    </row>
    <row r="577" spans="1:12" s="9" customFormat="1">
      <c r="A577"/>
      <c r="L577"/>
    </row>
    <row r="578" spans="1:12" s="9" customFormat="1">
      <c r="A578"/>
      <c r="L578"/>
    </row>
    <row r="579" spans="1:12" s="9" customFormat="1">
      <c r="A579"/>
      <c r="L579"/>
    </row>
    <row r="580" spans="1:12" s="9" customFormat="1">
      <c r="A580"/>
      <c r="L580"/>
    </row>
    <row r="581" spans="1:12" s="9" customFormat="1">
      <c r="A581"/>
      <c r="L581"/>
    </row>
    <row r="582" spans="1:12" s="9" customFormat="1">
      <c r="A582"/>
      <c r="L582"/>
    </row>
    <row r="583" spans="1:12" s="9" customFormat="1">
      <c r="A583"/>
      <c r="L583"/>
    </row>
    <row r="584" spans="1:12" s="9" customFormat="1">
      <c r="A584"/>
      <c r="L584"/>
    </row>
    <row r="585" spans="1:12" s="9" customFormat="1">
      <c r="A585"/>
      <c r="L585"/>
    </row>
    <row r="586" spans="1:12" s="9" customFormat="1">
      <c r="A586"/>
      <c r="L586"/>
    </row>
    <row r="587" spans="1:12" s="9" customFormat="1">
      <c r="A587"/>
      <c r="L587"/>
    </row>
    <row r="588" spans="1:12" s="9" customFormat="1">
      <c r="A588"/>
      <c r="L588"/>
    </row>
  </sheetData>
  <mergeCells count="1">
    <mergeCell ref="A2:A8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Preturi active </vt:lpstr>
      <vt:lpstr>Piata en-detail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lavinia.serban</dc:creator>
  <cp:lastModifiedBy>Vasile Eduard Valentin</cp:lastModifiedBy>
  <cp:lastPrinted>2018-09-06T07:25:42Z</cp:lastPrinted>
  <dcterms:created xsi:type="dcterms:W3CDTF">2017-04-28T14:25:39Z</dcterms:created>
  <dcterms:modified xsi:type="dcterms:W3CDTF">2019-09-25T07:45:42Z</dcterms:modified>
</cp:coreProperties>
</file>