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6375"/>
  </bookViews>
  <sheets>
    <sheet name="Preturi active " sheetId="1" r:id="rId1"/>
    <sheet name="Piata en-detail" sheetId="7" state="hidden" r:id="rId2"/>
  </sheets>
  <definedNames>
    <definedName name="_xlnm._FilterDatabase" localSheetId="0" hidden="1">'Preturi active '!$B$1:$H$2</definedName>
  </definedNames>
  <calcPr calcId="124519"/>
</workbook>
</file>

<file path=xl/calcChain.xml><?xml version="1.0" encoding="utf-8"?>
<calcChain xmlns="http://schemas.openxmlformats.org/spreadsheetml/2006/main">
  <c r="F540" i="1"/>
  <c r="F542" s="1"/>
  <c r="F367"/>
  <c r="F249"/>
  <c r="F82" i="7" l="1"/>
</calcChain>
</file>

<file path=xl/comments1.xml><?xml version="1.0" encoding="utf-8"?>
<comments xmlns="http://schemas.openxmlformats.org/spreadsheetml/2006/main">
  <authors>
    <author>lavinia.serban</author>
  </authors>
  <commentList>
    <comment ref="I433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furnizare, fara tarife reglementate, TVA si accize</t>
        </r>
      </text>
    </comment>
    <comment ref="I445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furnizare, fara tarife reglementate, TVA si accize</t>
        </r>
      </text>
    </comment>
    <comment ref="I456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 fara tarife reglementate si TVA</t>
        </r>
      </text>
    </comment>
    <comment ref="I459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Preturi cu tarife si acciza incluse(fara TVA)</t>
        </r>
      </text>
    </comment>
    <comment ref="I460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Preturi cu tarife si acciza incluse(fara TVA)</t>
        </r>
      </text>
    </comment>
    <comment ref="I461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Preturi cu tarife si acciza incluse(fara TVA)</t>
        </r>
      </text>
    </comment>
    <comment ref="I462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Preturi cu tarife si acciza incluse(fara TVA)</t>
        </r>
      </text>
    </comment>
    <comment ref="I463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Preturi cu tarife si acciza incluse(fara TVA)</t>
        </r>
      </text>
    </comment>
    <comment ref="I464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Preturi cu tarife si acciza incluse(fara TVA)</t>
        </r>
      </text>
    </comment>
    <comment ref="I465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Preturi cu tarife si acciza incluse(fara TVA)</t>
        </r>
      </text>
    </comment>
    <comment ref="I501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 fara tarife reglemetate</t>
        </r>
      </text>
    </comment>
    <comment ref="I505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furnizare(nu contine tarife de distributie, transport, inmagazinare, accize, TVA</t>
        </r>
      </text>
    </comment>
    <comment ref="I506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Nu contine TVA si accize</t>
        </r>
      </text>
    </comment>
    <comment ref="I531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</t>
        </r>
      </text>
    </comment>
  </commentList>
</comments>
</file>

<file path=xl/comments2.xml><?xml version="1.0" encoding="utf-8"?>
<comments xmlns="http://schemas.openxmlformats.org/spreadsheetml/2006/main">
  <authors>
    <author>lavinia.serban</author>
  </authors>
  <commentList>
    <comment ref="I66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furnizare, fara tarife reglementate, TVA si accize</t>
        </r>
      </text>
    </comment>
    <comment ref="I78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furnizare, fara tarife reglementate, TVA si accize</t>
        </r>
      </text>
    </comment>
  </commentList>
</comments>
</file>

<file path=xl/sharedStrings.xml><?xml version="1.0" encoding="utf-8"?>
<sst xmlns="http://schemas.openxmlformats.org/spreadsheetml/2006/main" count="2715" uniqueCount="1025">
  <si>
    <r>
      <t xml:space="preserve">PIATA EN GROS
</t>
    </r>
    <r>
      <rPr>
        <b/>
        <sz val="10"/>
        <color theme="1"/>
        <rFont val="Times New Roman"/>
        <family val="1"/>
      </rPr>
      <t>(GN fara servicii incluse)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C00000"/>
        <rFont val="Times New Roman"/>
        <family val="1"/>
      </rPr>
      <t>Platforma STEG</t>
    </r>
  </si>
  <si>
    <t>O.I. NR.</t>
  </si>
  <si>
    <t>DATA LICITATIEI</t>
  </si>
  <si>
    <t>DENUMIRE 
INITIATOR ORDIN</t>
  </si>
  <si>
    <t>PERIOADA
DE LIVRARE</t>
  </si>
  <si>
    <t>CANTITATE
(MWh)</t>
  </si>
  <si>
    <t>PRET ADJUDECAT
 (lei/MWh)</t>
  </si>
  <si>
    <t xml:space="preserve">
 SURSA</t>
  </si>
  <si>
    <t>CIS GAZ SA</t>
  </si>
  <si>
    <t>09-31.01.2017</t>
  </si>
  <si>
    <t>INTERN+IMPORT</t>
  </si>
  <si>
    <t xml:space="preserve">FORTE GAZ </t>
  </si>
  <si>
    <t xml:space="preserve">INTERN </t>
  </si>
  <si>
    <t>ENGIE ROMANIA</t>
  </si>
  <si>
    <t>INTERN DIN INMAGAZINARI</t>
  </si>
  <si>
    <t>TETAROM</t>
  </si>
  <si>
    <t>01-28.02.2017</t>
  </si>
  <si>
    <t>INTERN</t>
  </si>
  <si>
    <t>FORAJ SONDE</t>
  </si>
  <si>
    <t>SALGAZ</t>
  </si>
  <si>
    <t>IMPORT</t>
  </si>
  <si>
    <t>TINMAR ENERGY</t>
  </si>
  <si>
    <t>CEZ VANZARE</t>
  </si>
  <si>
    <t>CONEF GAZ</t>
  </si>
  <si>
    <t>DISTRIGAZ VEST</t>
  </si>
  <si>
    <t>01-31.03.2017</t>
  </si>
  <si>
    <t>NOVA POWER &amp; GAS</t>
  </si>
  <si>
    <t>07-28.02.2017</t>
  </si>
  <si>
    <t>WIEE ROMANIA</t>
  </si>
  <si>
    <t>15-17.02.2017</t>
  </si>
  <si>
    <t>PREMIER ENERGY</t>
  </si>
  <si>
    <t>21-28.02.2017</t>
  </si>
  <si>
    <t>GAZ SUD</t>
  </si>
  <si>
    <t>TINMAR GAS</t>
  </si>
  <si>
    <t>NEXT ENERGY</t>
  </si>
  <si>
    <t>SAFI STAR</t>
  </si>
  <si>
    <t>01.03-30.09.2017</t>
  </si>
  <si>
    <t>ALPIQ</t>
  </si>
  <si>
    <t>03-31.03.2017</t>
  </si>
  <si>
    <t>01-30.04.2017</t>
  </si>
  <si>
    <t>MET ROMANIA</t>
  </si>
  <si>
    <t>20-31.03.2017</t>
  </si>
  <si>
    <t>20-25.03.2017</t>
  </si>
  <si>
    <t>FORAJ SONDE CRAIOVA</t>
  </si>
  <si>
    <t>01.04.2017-31.03.2018</t>
  </si>
  <si>
    <t>ARELCO POWER</t>
  </si>
  <si>
    <t>01.04.2017-30.06.2017</t>
  </si>
  <si>
    <t>01.04.2017 - 30.04.2017</t>
  </si>
  <si>
    <t>17.04-30.04.2017</t>
  </si>
  <si>
    <t>DISTRIGAZ VEST SA</t>
  </si>
  <si>
    <t>20.04-30.04.2017</t>
  </si>
  <si>
    <t>01.05.2017-31.05.2017</t>
  </si>
  <si>
    <t xml:space="preserve">RWE ENERGIE </t>
  </si>
  <si>
    <t>22.04-30.04.2017</t>
  </si>
  <si>
    <t>01.05-31.05.2017</t>
  </si>
  <si>
    <t>01.05.2017-30.04.2018</t>
  </si>
  <si>
    <t>01.05-31.07.2017</t>
  </si>
  <si>
    <r>
      <t xml:space="preserve">PIATA EN GROS
</t>
    </r>
    <r>
      <rPr>
        <b/>
        <sz val="10"/>
        <color theme="1"/>
        <rFont val="Times New Roman"/>
        <family val="1"/>
      </rPr>
      <t>(GN fara servicii incluse)</t>
    </r>
    <r>
      <rPr>
        <b/>
        <sz val="11"/>
        <color theme="1"/>
        <rFont val="Times New Roman"/>
        <family val="1"/>
        <charset val="238"/>
      </rPr>
      <t xml:space="preserve">
</t>
    </r>
    <r>
      <rPr>
        <b/>
        <sz val="11"/>
        <color rgb="FFC00000"/>
        <rFont val="Times New Roman"/>
        <family val="1"/>
      </rPr>
      <t>Platforma DISPONIBIL</t>
    </r>
  </si>
  <si>
    <t xml:space="preserve"> SURSA</t>
  </si>
  <si>
    <t>SNGN ROMGAZ SA</t>
  </si>
  <si>
    <t>01.04-31.12.2017</t>
  </si>
  <si>
    <t>27 GN_2017</t>
  </si>
  <si>
    <t>01.04.2017-31.12.2017</t>
  </si>
  <si>
    <t>59 GN_2017</t>
  </si>
  <si>
    <t>E.ON ENERGIE ROMANIA SA</t>
  </si>
  <si>
    <t>01 - 30.04.2017</t>
  </si>
  <si>
    <t>67 GN_2017</t>
  </si>
  <si>
    <t>NORD GAZ SRL</t>
  </si>
  <si>
    <t>01.04 - 30.09.2017</t>
  </si>
  <si>
    <t>77 GN_2017</t>
  </si>
  <si>
    <t>OMV PETROM GAS SRL</t>
  </si>
  <si>
    <t>81 GN_2017</t>
  </si>
  <si>
    <t>OTTO GAZ SRL</t>
  </si>
  <si>
    <t>83 GN_2017</t>
  </si>
  <si>
    <t>GAZ EST</t>
  </si>
  <si>
    <t xml:space="preserve">01.04 - 31.05.2017 </t>
  </si>
  <si>
    <t>86 GN_2017</t>
  </si>
  <si>
    <t>01.04 - 30.04.2017</t>
  </si>
  <si>
    <t>89 GN_2017</t>
  </si>
  <si>
    <t>01.04 - 30.06.2017</t>
  </si>
  <si>
    <t>91 GN_2017</t>
  </si>
  <si>
    <t>01.04-30.04.2017</t>
  </si>
  <si>
    <t>93 GN_2017</t>
  </si>
  <si>
    <t>WIROM</t>
  </si>
  <si>
    <t>94 GN_2017</t>
  </si>
  <si>
    <t>SNGN ROMGAZ</t>
  </si>
  <si>
    <t>96 GN_2017</t>
  </si>
  <si>
    <t>04-30.04.2017</t>
  </si>
  <si>
    <t>100 GN_2017</t>
  </si>
  <si>
    <t>10.04.-30.06.2017</t>
  </si>
  <si>
    <t>104 GN_2017</t>
  </si>
  <si>
    <t>07-30.04.2017</t>
  </si>
  <si>
    <t>111 GN_2017</t>
  </si>
  <si>
    <t>14.04-30.09.2017</t>
  </si>
  <si>
    <t>112 GN_2017</t>
  </si>
  <si>
    <t>ENGIE ROMANIA SA</t>
  </si>
  <si>
    <t>14.04-30.04.2017</t>
  </si>
  <si>
    <t>114 GN_2017</t>
  </si>
  <si>
    <t>01.05-30.09.2017</t>
  </si>
  <si>
    <t>117 GN_2017</t>
  </si>
  <si>
    <t>16.04-30.04.2017</t>
  </si>
  <si>
    <t>120 GN_2017</t>
  </si>
  <si>
    <t>01.05-31.12.2017</t>
  </si>
  <si>
    <t>125 GN_2017</t>
  </si>
  <si>
    <t>01.05.-31.12.2017</t>
  </si>
  <si>
    <t>127 GN_2017</t>
  </si>
  <si>
    <t>21.04-30.06.2017</t>
  </si>
  <si>
    <t>139 GN_2017</t>
  </si>
  <si>
    <t>145 GN_2017</t>
  </si>
  <si>
    <t>149 GN_2017</t>
  </si>
  <si>
    <t>WIROM GAS SA</t>
  </si>
  <si>
    <t>01.05-30.06.2017</t>
  </si>
  <si>
    <t>148 GN_2017</t>
  </si>
  <si>
    <t>01.06-30.09.2017</t>
  </si>
  <si>
    <t>INTERN pentru consumatori casnici</t>
  </si>
  <si>
    <t>153 GN_2017</t>
  </si>
  <si>
    <t>NOVA POWER&amp;GAS SRL</t>
  </si>
  <si>
    <t>154 GN_2017</t>
  </si>
  <si>
    <t>GAZ VEST  SA</t>
  </si>
  <si>
    <r>
      <t xml:space="preserve">PIATA EN DETAIL
</t>
    </r>
    <r>
      <rPr>
        <b/>
        <sz val="10"/>
        <color theme="1"/>
        <rFont val="Times New Roman"/>
        <family val="1"/>
      </rPr>
      <t>(GN cu servicii incluse)</t>
    </r>
    <r>
      <rPr>
        <b/>
        <sz val="11"/>
        <color theme="1"/>
        <rFont val="Times New Roman"/>
        <family val="1"/>
        <charset val="238"/>
      </rPr>
      <t xml:space="preserve">
</t>
    </r>
    <r>
      <rPr>
        <b/>
        <sz val="11"/>
        <color rgb="FFC00000"/>
        <rFont val="Times New Roman"/>
        <family val="1"/>
      </rPr>
      <t>Platforma DISPONIBIL</t>
    </r>
  </si>
  <si>
    <t>DISCOUNT
(lei/MWh)</t>
  </si>
  <si>
    <t>CATEGORIA DE CONSUM</t>
  </si>
  <si>
    <t>PRET FINAL REZULTAT
 (lei/MWh)</t>
  </si>
  <si>
    <t>7 GN_2017</t>
  </si>
  <si>
    <t>Primaria Orastie</t>
  </si>
  <si>
    <t>01.03.2017-28.02.2018</t>
  </si>
  <si>
    <t>B1, B2, B3, B4</t>
  </si>
  <si>
    <t>B1=114,93
B2=111,69
B3=111,00
B4=110,33</t>
  </si>
  <si>
    <t>4 GN_2017</t>
  </si>
  <si>
    <t>Statiunea de Cercetare Dezvoltare Agricola Secuieni</t>
  </si>
  <si>
    <t>X</t>
  </si>
  <si>
    <t>A2</t>
  </si>
  <si>
    <t>A2 = 80,70</t>
  </si>
  <si>
    <t>10 GN_2017</t>
  </si>
  <si>
    <t>Tribunalul Vrancea</t>
  </si>
  <si>
    <t>01.02 - 31.12.2017</t>
  </si>
  <si>
    <t>B2, B2, B3</t>
  </si>
  <si>
    <t>B2 = 110,11
B2 = 122,93
B3 = 121,55</t>
  </si>
  <si>
    <t>14 GN_2017</t>
  </si>
  <si>
    <t>Orasul Simeria</t>
  </si>
  <si>
    <t>B1, B2, B3</t>
  </si>
  <si>
    <t>B1 = 120,93
B2 = 112,78
B3 = 112,23</t>
  </si>
  <si>
    <t>16 GN_2017</t>
  </si>
  <si>
    <t>Spital Sf Pantelimon 
Focsani</t>
  </si>
  <si>
    <t>B2,B3,B4</t>
  </si>
  <si>
    <t xml:space="preserve"> B2 = 113,92
B3 = 108,05 
B4 = 106,43 </t>
  </si>
  <si>
    <t>17 GN_2017</t>
  </si>
  <si>
    <t>IPJ Satu Mare</t>
  </si>
  <si>
    <t>01.03.2017-31.12.2017</t>
  </si>
  <si>
    <t xml:space="preserve"> 
B1 = 125,56  
B2 = 114,08
B3 = 111,96 </t>
  </si>
  <si>
    <t>21 GN_2017</t>
  </si>
  <si>
    <t>AQUATIM</t>
  </si>
  <si>
    <t>01.05.2017-30.04.2019</t>
  </si>
  <si>
    <t xml:space="preserve">B2 =116,41 
B3 =115,72  
B4 =115,05  </t>
  </si>
  <si>
    <t>22 GN_2017</t>
  </si>
  <si>
    <t>APAPROD</t>
  </si>
  <si>
    <t xml:space="preserve">B1 =116,92     
B2 =113,67 
B3 =112,91  </t>
  </si>
  <si>
    <t>26 GN_2017</t>
  </si>
  <si>
    <t>Agentia Nationala a  Medicamentelor</t>
  </si>
  <si>
    <t>B2, B3</t>
  </si>
  <si>
    <t>B2 = 111,68
B3 = 109,41</t>
  </si>
  <si>
    <t>32 GN_2017</t>
  </si>
  <si>
    <t>Spitalul Bisericani</t>
  </si>
  <si>
    <t>A2 = 85,00</t>
  </si>
  <si>
    <t>43 GN_2017</t>
  </si>
  <si>
    <t xml:space="preserve">Arhivele Nationale </t>
  </si>
  <si>
    <t xml:space="preserve">B2 =116,67 
B3 =111,11  </t>
  </si>
  <si>
    <t>34 GN_2017</t>
  </si>
  <si>
    <t>CFR Calatori - SRTF Craiova</t>
  </si>
  <si>
    <t xml:space="preserve">B1 =118,23     
B2 =117,97 
B3 =112,42  </t>
  </si>
  <si>
    <t>41 GN_2017</t>
  </si>
  <si>
    <t>Scoala Natională de Studii Politice si Administrative</t>
  </si>
  <si>
    <t xml:space="preserve">B2 = 111,25 
B3 = 108,98  
B4 = 107,73  </t>
  </si>
  <si>
    <t>66 GN_2017</t>
  </si>
  <si>
    <t>Universitatea Politehnica Timisoara</t>
  </si>
  <si>
    <t>B2 = 112,75
B3 = 112,75
B4 = 112,75</t>
  </si>
  <si>
    <t>Servciul de Telecomunicatii Speciale</t>
  </si>
  <si>
    <t>01.06.2017-01.06.2018</t>
  </si>
  <si>
    <t>A1, A2</t>
  </si>
  <si>
    <t xml:space="preserve"> A2 = 88,97
  A2 = 88,97</t>
  </si>
  <si>
    <t>B1,B2,B3,B4</t>
  </si>
  <si>
    <t xml:space="preserve">B1 = 114,91 
B2 = 114,91
B3 = 114,91
B4 = 114,91  </t>
  </si>
  <si>
    <t>13 GN_2017</t>
  </si>
  <si>
    <t>Tribunalul Arges</t>
  </si>
  <si>
    <t>01.02.2017 - 30.04.2018</t>
  </si>
  <si>
    <t>B3</t>
  </si>
  <si>
    <t>B3 = 111,55</t>
  </si>
  <si>
    <t>76 GN_2017</t>
  </si>
  <si>
    <t>Curtea de Apel Galati</t>
  </si>
  <si>
    <t>01.05.2017 - 30.04.2018</t>
  </si>
  <si>
    <t>B4</t>
  </si>
  <si>
    <t>B4 = 110, 30</t>
  </si>
  <si>
    <t>82 GN_2017</t>
  </si>
  <si>
    <t>Spitalul de Pneumoftiziologie Galati</t>
  </si>
  <si>
    <t>B3, B4</t>
  </si>
  <si>
    <t>B3 = 109,70
B4 = 109,70</t>
  </si>
  <si>
    <t>72 GN_2017</t>
  </si>
  <si>
    <t>Primaria Campia Turzii</t>
  </si>
  <si>
    <t>01.05.2017-31.12.2017</t>
  </si>
  <si>
    <t xml:space="preserve">B1 =114,39     
B2 =114,39 
B3 =114,39  </t>
  </si>
  <si>
    <t>78 GN_2017</t>
  </si>
  <si>
    <t>Tribunalul Harghita</t>
  </si>
  <si>
    <t>B3=111,55</t>
  </si>
  <si>
    <t>88 GN_2017</t>
  </si>
  <si>
    <t>IPJ Neamt</t>
  </si>
  <si>
    <t>B1,B3</t>
  </si>
  <si>
    <t xml:space="preserve">
B1 = 116,61
B3 = 112,34 
</t>
  </si>
  <si>
    <t>75 GN_2017</t>
  </si>
  <si>
    <t>U.A.T Calarasi</t>
  </si>
  <si>
    <t xml:space="preserve">B1 = 108,20 
B2 = 108,20
B3 = 108,20
B4 = 108,20  </t>
  </si>
  <si>
    <t>97 GN_2017</t>
  </si>
  <si>
    <t>Compania Regională de Apă Bacău S.A.</t>
  </si>
  <si>
    <t>01.05.2017-31.12.2018</t>
  </si>
  <si>
    <t xml:space="preserve">B1 =110,10     
B2 =110,65 
B3 =111,79  </t>
  </si>
  <si>
    <t>109 GN_2017</t>
  </si>
  <si>
    <t>SC TEHNOPOLIS SRL</t>
  </si>
  <si>
    <t xml:space="preserve">
B2 = 115,05
B3 = 113,97
</t>
  </si>
  <si>
    <t>113 GN_2017</t>
  </si>
  <si>
    <t>Institutul National al Magistraturii</t>
  </si>
  <si>
    <t>B3=108,03
B3=117,22</t>
  </si>
  <si>
    <t>126 GN_2017</t>
  </si>
  <si>
    <t>ANAF</t>
  </si>
  <si>
    <t>B1,B2, B3</t>
  </si>
  <si>
    <t xml:space="preserve">B1 =122,92     
B2 =121,92 
B3 =107,92  </t>
  </si>
  <si>
    <t>128 GN_2017</t>
  </si>
  <si>
    <t>Spitalul Municipal Lupeni</t>
  </si>
  <si>
    <t>B4=112,51</t>
  </si>
  <si>
    <t>23 GN_2017</t>
  </si>
  <si>
    <t>Primaria Sebes</t>
  </si>
  <si>
    <t>01.06.2017-31.05.2018</t>
  </si>
  <si>
    <t xml:space="preserve">B1=116,33
B1=116,26
B1=132,94
B2=114,80
B2=115,18
 B2=131,79
B3=113,70
 B3=114,28
 B3=106,57
 B4=111,95
</t>
  </si>
  <si>
    <t>138 GN_2017</t>
  </si>
  <si>
    <t>Tribunalul Alba</t>
  </si>
  <si>
    <t>01.06.2017-31.12.2017 cu optiunea de prelungire a contractului cu maxim 4 luni 01.01.2018 -30.04.2018</t>
  </si>
  <si>
    <t xml:space="preserve">B1 =115,73     
B2 =115,12 
</t>
  </si>
  <si>
    <t>Total tranzactionat 2017</t>
  </si>
  <si>
    <t>TOTAL</t>
  </si>
  <si>
    <t>140 GN_2017</t>
  </si>
  <si>
    <t>Spitalul Clinic de Urgenta Sf Ioan</t>
  </si>
  <si>
    <t xml:space="preserve">B1 =114,35     
B3 =108,54 
B4 =106,76  </t>
  </si>
  <si>
    <t>B1, B3, B4</t>
  </si>
  <si>
    <t>03.05-31.05.2017</t>
  </si>
  <si>
    <t>169 GN_2017</t>
  </si>
  <si>
    <t>168 GN_2017</t>
  </si>
  <si>
    <t>10.05-31.12.2017</t>
  </si>
  <si>
    <t>15.05-21.12.2017</t>
  </si>
  <si>
    <t>147 GN_2017</t>
  </si>
  <si>
    <t xml:space="preserve">Universitatea Stiinte Agricole si Medicina Veterinara a Banatului Regele Mihai al Romaniei </t>
  </si>
  <si>
    <t>B3,B4</t>
  </si>
  <si>
    <t>01.06.2017-30.04.2018</t>
  </si>
  <si>
    <t>11-31.05.2017</t>
  </si>
  <si>
    <t>190 GN_2017</t>
  </si>
  <si>
    <t>DGASPC Suceava</t>
  </si>
  <si>
    <t xml:space="preserve">B1 =112,44     
B2 =112,44 
B3 =112,44  </t>
  </si>
  <si>
    <t>13-16.05.2017</t>
  </si>
  <si>
    <t>197 GN_2017</t>
  </si>
  <si>
    <t>179 GN_2017</t>
  </si>
  <si>
    <t>Spitalul Municipal de Urgenta  Moinesti</t>
  </si>
  <si>
    <t xml:space="preserve">B1 =114,68     
B2 =114,68 
B3 =114,68
B4 = 114,68  </t>
  </si>
  <si>
    <t>189 GN_2017</t>
  </si>
  <si>
    <t>Primaria Municipiului Alba</t>
  </si>
  <si>
    <t xml:space="preserve">B1 =113,71     
B2 =113,71 
B3 =113,71
B4 = 113,71  </t>
  </si>
  <si>
    <t>01.06-31.07.2017</t>
  </si>
  <si>
    <t>206 GN_2017</t>
  </si>
  <si>
    <t>01.10-31.12.2017</t>
  </si>
  <si>
    <t>200 GN_2017</t>
  </si>
  <si>
    <t xml:space="preserve">C-GAZ Energie&amp;Distributie </t>
  </si>
  <si>
    <t>01-30.06.2017</t>
  </si>
  <si>
    <t>202 GN_2017</t>
  </si>
  <si>
    <t>01.07-31.09.2017</t>
  </si>
  <si>
    <t>C-GAZ&amp; ENERGY</t>
  </si>
  <si>
    <t>01.10.2017-01.10.2018</t>
  </si>
  <si>
    <t>199 GN_2017</t>
  </si>
  <si>
    <t>APASERV Satu Mare</t>
  </si>
  <si>
    <t>01.07.2017-01.07.2018</t>
  </si>
  <si>
    <t>B2, B3, B4</t>
  </si>
  <si>
    <t xml:space="preserve">
B2 =80,75 
B3 =80,75
B4 = 80,75  </t>
  </si>
  <si>
    <t>215 GN_2017</t>
  </si>
  <si>
    <t>181 GN_2017</t>
  </si>
  <si>
    <t>Primaria Municipiului Moinesti         (si unitati din subordine)</t>
  </si>
  <si>
    <t>B3 = 115,99
 B4 =  115,99</t>
  </si>
  <si>
    <t xml:space="preserve">B1 =114,06     
B2 =114, 06  
B3 =114,06  </t>
  </si>
  <si>
    <t>30.06.2017-30.06.2018</t>
  </si>
  <si>
    <t>225_GN_2017</t>
  </si>
  <si>
    <t>01.10.2017-31.03.2018</t>
  </si>
  <si>
    <t>FORTE GAZ GN</t>
  </si>
  <si>
    <t>01.07-30.09.2017</t>
  </si>
  <si>
    <t>212 GN_2017</t>
  </si>
  <si>
    <t>222 GN_2017</t>
  </si>
  <si>
    <t>223 GN_2017</t>
  </si>
  <si>
    <t>Spital Municipal Radauti</t>
  </si>
  <si>
    <t>Compania Nationala a Uraniului</t>
  </si>
  <si>
    <t>ABS Spitale CFR</t>
  </si>
  <si>
    <t xml:space="preserve">
B3 =91,90
B4 = 91,90  </t>
  </si>
  <si>
    <t>01.07-31.12.2017</t>
  </si>
  <si>
    <t>A3</t>
  </si>
  <si>
    <t>A3=83,59</t>
  </si>
  <si>
    <t>01.04.2017-30.09.2017</t>
  </si>
  <si>
    <t>01.06-30.06.2017</t>
  </si>
  <si>
    <t>AMROMCO ENERGY</t>
  </si>
  <si>
    <t>230 GN_2017</t>
  </si>
  <si>
    <t>APOLLO ECOTERM Medgidia</t>
  </si>
  <si>
    <t xml:space="preserve">B4 </t>
  </si>
  <si>
    <t>B4=86,99</t>
  </si>
  <si>
    <t xml:space="preserve">B1 =113,71     
B2 =113,71 
B3 =113,71
 B4 = 113,71  </t>
  </si>
  <si>
    <t>03-30.06.2017</t>
  </si>
  <si>
    <t>INERN</t>
  </si>
  <si>
    <t>244_GN_2017</t>
  </si>
  <si>
    <t>10-30.06.2017</t>
  </si>
  <si>
    <t>238 GN_2017</t>
  </si>
  <si>
    <t>UM 02544</t>
  </si>
  <si>
    <t>01.07.2017-30.06.2018</t>
  </si>
  <si>
    <t>B1, B3</t>
  </si>
  <si>
    <t xml:space="preserve">B1 = 112,99    
B3 = 112,99 </t>
  </si>
  <si>
    <t>UNIVERSITATEA DE ARTĂ ȘI DESIGN CLUJ-NAPOCA</t>
  </si>
  <si>
    <t>Primaria Zalau</t>
  </si>
  <si>
    <t xml:space="preserve">
B2 =114,99 
B3 =114,99
</t>
  </si>
  <si>
    <t>243_GN_2017</t>
  </si>
  <si>
    <t>242_GN_2017</t>
  </si>
  <si>
    <t xml:space="preserve">B1 = 113,84 
B2 = 113,84
B3 = 113,84
B4 = 113,84  </t>
  </si>
  <si>
    <t>14-30.06.2017</t>
  </si>
  <si>
    <t>01.03-30.03.2017</t>
  </si>
  <si>
    <t>253_GN_2017</t>
  </si>
  <si>
    <t>15 Iunie 2017</t>
  </si>
  <si>
    <t xml:space="preserve">
B3 =109,43 
B4 =109,43
</t>
  </si>
  <si>
    <t>269_GN_2017</t>
  </si>
  <si>
    <t>21 Iunie 2017</t>
  </si>
  <si>
    <t>248_GN_2017</t>
  </si>
  <si>
    <t>DGASPC Neamt</t>
  </si>
  <si>
    <t>22.06 - 30.09.2017</t>
  </si>
  <si>
    <t xml:space="preserve">B1 =108,00     
B2 =108,00 
B3 =108,00
</t>
  </si>
  <si>
    <t>258_GN_2017</t>
  </si>
  <si>
    <t>22 Iunie 2017</t>
  </si>
  <si>
    <t>IPJ Salaj</t>
  </si>
  <si>
    <t xml:space="preserve">B1 =116,60     
B2 =116,60 
B3 =116,60
</t>
  </si>
  <si>
    <t>23 Iunie 2017</t>
  </si>
  <si>
    <t>24 Iunie 2017</t>
  </si>
  <si>
    <t>01-31.07.2017</t>
  </si>
  <si>
    <t>TULCEA GAZ SA</t>
  </si>
  <si>
    <t>Spital de Psihiatrie Sf Pantelimon Braila</t>
  </si>
  <si>
    <t>273_GN_2017</t>
  </si>
  <si>
    <t>260_GN_2017</t>
  </si>
  <si>
    <t>IPJ Cluj</t>
  </si>
  <si>
    <t xml:space="preserve">01.07.2017  – 30.06.2018 </t>
  </si>
  <si>
    <t>01.09.2017 – 31.08.2018</t>
  </si>
  <si>
    <t>263_GN_2017</t>
  </si>
  <si>
    <t>Teatrul Dramatic FANI TARDINI Galati</t>
  </si>
  <si>
    <t>B3=110,00</t>
  </si>
  <si>
    <t>265_GN_2017</t>
  </si>
  <si>
    <t>Universitatea Ovidius Constanta</t>
  </si>
  <si>
    <t xml:space="preserve">01.09.2017  – 31.08.2018 </t>
  </si>
  <si>
    <t>277_GN_2017</t>
  </si>
  <si>
    <t>01.10.2017-30.09.2018</t>
  </si>
  <si>
    <t>274_GN_2017</t>
  </si>
  <si>
    <t>26 Iunie 2017</t>
  </si>
  <si>
    <t>259_GN_2017</t>
  </si>
  <si>
    <t>A1</t>
  </si>
  <si>
    <t>A1 = 85,20</t>
  </si>
  <si>
    <t>279_GN_2017</t>
  </si>
  <si>
    <t>272_GN_2017</t>
  </si>
  <si>
    <t>27 Iunie 2017</t>
  </si>
  <si>
    <t>Spital de Pneumoftiziologie Braila</t>
  </si>
  <si>
    <t>B1, B2, B4</t>
  </si>
  <si>
    <t xml:space="preserve">    
B2 = 117,77
B3 = 117,77
B4 = 117,77</t>
  </si>
  <si>
    <t xml:space="preserve">    
B1 = 110,30
B2 = 110,30
B4 = 110,30</t>
  </si>
  <si>
    <t xml:space="preserve"> B1 = 116,15     
 B2 = 116,15 
 B3 = 116,15
 B4 = 116,15
</t>
  </si>
  <si>
    <t xml:space="preserve">    
B2 =109,78 
B3 =109,78
B4 =109,78</t>
  </si>
  <si>
    <t>28 Iunie 2017</t>
  </si>
  <si>
    <t>01.01-31.03.2018</t>
  </si>
  <si>
    <t>ENGIE</t>
  </si>
  <si>
    <t>29 Iunie 2017</t>
  </si>
  <si>
    <t>286_GN_2017</t>
  </si>
  <si>
    <t>30 Iunie 2017</t>
  </si>
  <si>
    <t>07.07.2017-01.07.2018</t>
  </si>
  <si>
    <t>284_GN_2017</t>
  </si>
  <si>
    <t>07 Iulie 2017</t>
  </si>
  <si>
    <t>Primaria Municipiului Blaj</t>
  </si>
  <si>
    <t>01.08.2017-31.07.2018</t>
  </si>
  <si>
    <t xml:space="preserve"> B1 = 116,08     
 B2 = 116,08 
 B3 = 116,08
 B4 = 116,08
</t>
  </si>
  <si>
    <t>278_GN_2017</t>
  </si>
  <si>
    <t>04 Iulie 2017</t>
  </si>
  <si>
    <t>Muzeul Nationinal al Satului Dimitrie Gusti</t>
  </si>
  <si>
    <t>01.08.2017-31.12.2017</t>
  </si>
  <si>
    <t>B3=110,44</t>
  </si>
  <si>
    <t>03 Iulie 2017</t>
  </si>
  <si>
    <t>TINMAR  ENERGY</t>
  </si>
  <si>
    <t>04-31.07.2017</t>
  </si>
  <si>
    <t>293_GN_2017</t>
  </si>
  <si>
    <t>13 Iulie 2017</t>
  </si>
  <si>
    <t>GAZ EST VASLUI</t>
  </si>
  <si>
    <t>01.10.2017-30.06.2018</t>
  </si>
  <si>
    <t>14 Iulie 2017</t>
  </si>
  <si>
    <t>01.10.2017-31.09.2018</t>
  </si>
  <si>
    <t>290_GN_2017 Lotul I</t>
  </si>
  <si>
    <t>290_GN_2017 Lotul II</t>
  </si>
  <si>
    <t>291_GN_2017</t>
  </si>
  <si>
    <t>UM 01838 Otopeni</t>
  </si>
  <si>
    <t>A2=85,49</t>
  </si>
  <si>
    <t>PUBLISERV Piatra Neamt</t>
  </si>
  <si>
    <t>B4=114,57</t>
  </si>
  <si>
    <t>17 Iulie 2017</t>
  </si>
  <si>
    <t>01.08.2017-30.09.2017</t>
  </si>
  <si>
    <t>20 Iulie 2017</t>
  </si>
  <si>
    <t>21 Iulie 2017</t>
  </si>
  <si>
    <t xml:space="preserve"> B1 = 114,06     
 B2 = 114,06 
 B3 = 114,06
 </t>
  </si>
  <si>
    <t>288_GN_2017</t>
  </si>
  <si>
    <t>10 Iulie 2017</t>
  </si>
  <si>
    <t>Asociatia de Dezvoltare Intercomunitara " Zona Metropolitana Botosani"</t>
  </si>
  <si>
    <t xml:space="preserve"> B1 = 116,66     
 B2 = 116,66 
 B3 = 116,66
 B4 = 116,66
</t>
  </si>
  <si>
    <t>25 Iulie 2017</t>
  </si>
  <si>
    <t>01-31.08.2017</t>
  </si>
  <si>
    <t>26 Iulie 2017</t>
  </si>
  <si>
    <t>301_GN_2017</t>
  </si>
  <si>
    <t>Spital Municipal Campina</t>
  </si>
  <si>
    <t>307_GN_2017</t>
  </si>
  <si>
    <t>Spital Orasenesc Sinaia</t>
  </si>
  <si>
    <t>306_GN_2017</t>
  </si>
  <si>
    <t xml:space="preserve"> B1 = 111,03     
 B3 = 111,03 
 B4 = 111,03
 </t>
  </si>
  <si>
    <t>01.08-31.12.2017</t>
  </si>
  <si>
    <t xml:space="preserve">      
 B2 = 116,54 
 B3 = 116,54
</t>
  </si>
  <si>
    <t>01.09.2017-31.08.2018</t>
  </si>
  <si>
    <t>318_GN_2017</t>
  </si>
  <si>
    <t>27 Iulie 2017</t>
  </si>
  <si>
    <t>Spitalul Clinic Dr. Ion Cantacuzino</t>
  </si>
  <si>
    <t>B4=110,33</t>
  </si>
  <si>
    <t>Primaria Orasului Petrila
(si unitati in subordine)</t>
  </si>
  <si>
    <t>B3=111,44</t>
  </si>
  <si>
    <t>28 Iulie 2017</t>
  </si>
  <si>
    <t>SST GRUP TRANSILVANIA</t>
  </si>
  <si>
    <t>320_GN_2017</t>
  </si>
  <si>
    <t>BERG SISTEM GAZ</t>
  </si>
  <si>
    <t>24 Iulie 2017</t>
  </si>
  <si>
    <t>01.08-30.09.2018</t>
  </si>
  <si>
    <t>326_GN_2017</t>
  </si>
  <si>
    <t>327_GN_2017</t>
  </si>
  <si>
    <t>ROMATSA RA</t>
  </si>
  <si>
    <t>313_GN_2017</t>
  </si>
  <si>
    <t>21.08.2017-21.08.2018</t>
  </si>
  <si>
    <t>Serviciul de Ambulanta Neamt</t>
  </si>
  <si>
    <t>321_GN_2017</t>
  </si>
  <si>
    <t>B3=116,01</t>
  </si>
  <si>
    <t>TINMAR GAS SA</t>
  </si>
  <si>
    <t>09-31.08.2017</t>
  </si>
  <si>
    <t>328_GN_2017</t>
  </si>
  <si>
    <t xml:space="preserve">      
 B2 = 114,95 
 B3 = 114,95
</t>
  </si>
  <si>
    <t xml:space="preserve">B1 = 74,00 
B2 = 74,00 
B3 = 74,00 
B4 = 74,00
Pretul nu contine servicii   </t>
  </si>
  <si>
    <t>332_GN_2017</t>
  </si>
  <si>
    <t>Spitalul de Psihiatrie Voila</t>
  </si>
  <si>
    <t>B4=108,99</t>
  </si>
  <si>
    <t>322_GN_2017</t>
  </si>
  <si>
    <t>331_GN_2017</t>
  </si>
  <si>
    <t>339_GN_2017</t>
  </si>
  <si>
    <t>B3=110,30</t>
  </si>
  <si>
    <t xml:space="preserve">    
 B3 = 109,13
 B4 = 109,13
 </t>
  </si>
  <si>
    <t>334_GN_2017</t>
  </si>
  <si>
    <t>Directia de Sanatate Publica Judeteana Bacau</t>
  </si>
  <si>
    <t xml:space="preserve">    
 B1 = 115,00
 B3 = 115,00
 </t>
  </si>
  <si>
    <t>347_GN_2017</t>
  </si>
  <si>
    <t>MET ROMANIA ENERGY MARKETING</t>
  </si>
  <si>
    <t>01-30.09.2017</t>
  </si>
  <si>
    <t xml:space="preserve">Consiliul Judetean Neamt 
( si unitati in subordine) </t>
  </si>
  <si>
    <t>Spitalul Clinic de Ortopedie si TBC Osteoarticular"Foisor" Bucuresti</t>
  </si>
  <si>
    <t>353_GN_2017</t>
  </si>
  <si>
    <t>ALPIQ ROMINDUSTRIES</t>
  </si>
  <si>
    <r>
      <t xml:space="preserve">40 GN_2017 </t>
    </r>
    <r>
      <rPr>
        <b/>
        <sz val="11"/>
        <rFont val="Times New Roman"/>
        <family val="1"/>
      </rPr>
      <t>LOT A</t>
    </r>
  </si>
  <si>
    <r>
      <t xml:space="preserve">40 GN_2017 </t>
    </r>
    <r>
      <rPr>
        <b/>
        <sz val="11"/>
        <rFont val="Times New Roman"/>
        <family val="1"/>
      </rPr>
      <t>LOT B</t>
    </r>
  </si>
  <si>
    <r>
      <t xml:space="preserve">Registrul Auto Roman </t>
    </r>
    <r>
      <rPr>
        <sz val="11"/>
        <rFont val="Times New Roman"/>
        <family val="1"/>
      </rPr>
      <t>Lotul I</t>
    </r>
  </si>
  <si>
    <r>
      <t xml:space="preserve">Registrul Auto Roman </t>
    </r>
    <r>
      <rPr>
        <sz val="11"/>
        <rFont val="Times New Roman"/>
        <family val="1"/>
      </rPr>
      <t>Lotul II</t>
    </r>
  </si>
  <si>
    <t>01.10.201-30.09.2018</t>
  </si>
  <si>
    <t>346_GN_2017</t>
  </si>
  <si>
    <t>Spitalul Orasenesc Sfantul Dimitrie Targul Neamt</t>
  </si>
  <si>
    <t xml:space="preserve">RWE SUPPLY &amp; TRADING </t>
  </si>
  <si>
    <t>345_GN_2017</t>
  </si>
  <si>
    <t>Universitatea Transilvania Brasov</t>
  </si>
  <si>
    <t>22.09.2017-22.09.2018</t>
  </si>
  <si>
    <t>B4=114,52</t>
  </si>
  <si>
    <t>10.09-31.12.2017</t>
  </si>
  <si>
    <t xml:space="preserve">B2=114,57
B3=110,17
B4=109,57
</t>
  </si>
  <si>
    <t>361_GN_2017</t>
  </si>
  <si>
    <t>Primaria Orasului Deta</t>
  </si>
  <si>
    <t>01.12.2017-01.12.2018</t>
  </si>
  <si>
    <t xml:space="preserve"> B1 = 110,00    
 B2 = 110,00 
 B3 = 110,00
</t>
  </si>
  <si>
    <t>390_GN_2017</t>
  </si>
  <si>
    <t>SNGN TRANSGAZ</t>
  </si>
  <si>
    <t>366_GN_2017</t>
  </si>
  <si>
    <t>Primaria Rimnicu Sarat</t>
  </si>
  <si>
    <t xml:space="preserve">B1 = 110,04 
B2 = 110,04 
B3 = 110,04 
B4 = 110,04
  </t>
  </si>
  <si>
    <t>01.11.2017-31.03.2018</t>
  </si>
  <si>
    <t>386_GN_2017</t>
  </si>
  <si>
    <t>12 Septembrie 2017</t>
  </si>
  <si>
    <t>13 Septembrie 2017</t>
  </si>
  <si>
    <t>MEHEDINTI GAZ</t>
  </si>
  <si>
    <t>01.10.2017-01.04.2018</t>
  </si>
  <si>
    <t>2 Februarie 2017</t>
  </si>
  <si>
    <t>OTTO GAZ</t>
  </si>
  <si>
    <t>362_GN_2017</t>
  </si>
  <si>
    <t>03.10.2017-03.10.2018</t>
  </si>
  <si>
    <t>Primaria Caransebes</t>
  </si>
  <si>
    <t xml:space="preserve">
B2=115,08
B3=115,08
</t>
  </si>
  <si>
    <t>391_GN_2017</t>
  </si>
  <si>
    <t>20.09-31.10.2017</t>
  </si>
  <si>
    <t>01.10 -31.12.2017</t>
  </si>
  <si>
    <t>01.01-30.09.2018</t>
  </si>
  <si>
    <t>16-30.09.2017</t>
  </si>
  <si>
    <t>13.09.2017-31.09.2018</t>
  </si>
  <si>
    <t>01-31.10.2017</t>
  </si>
  <si>
    <t>402_GN_2017</t>
  </si>
  <si>
    <t>18 Septembrie 2017</t>
  </si>
  <si>
    <t>359_GN_2017</t>
  </si>
  <si>
    <t>01.10.2017-30.11.2018</t>
  </si>
  <si>
    <t xml:space="preserve">B1 = 72,80 
B2 = 72,80 
B3 = 72,80 
B4 = 72,80 
  </t>
  </si>
  <si>
    <t>PRODUCTIE INTERNA INMAGAZINARI</t>
  </si>
  <si>
    <t>409_GN_2017</t>
  </si>
  <si>
    <t>19 Septembrie 2017</t>
  </si>
  <si>
    <t>417_GN_2017</t>
  </si>
  <si>
    <t xml:space="preserve">    
 B3 = 115,37
 B4 = 115,37
 </t>
  </si>
  <si>
    <t>GAZ VEST SA</t>
  </si>
  <si>
    <t>ENEL ENERGIE</t>
  </si>
  <si>
    <t>413_GN_2017</t>
  </si>
  <si>
    <t>B3=114,21</t>
  </si>
  <si>
    <t>Liceul Tehnologic “SAVA BRANCOVICI”</t>
  </si>
  <si>
    <t>22 Septembrie 2017</t>
  </si>
  <si>
    <t>432_GN_2017</t>
  </si>
  <si>
    <t>23-30.09.2017</t>
  </si>
  <si>
    <t>429_GN_2017</t>
  </si>
  <si>
    <t>Consiliul Judetean Harghita
(si unitati in subordine)</t>
  </si>
  <si>
    <t>Inspectoratul de Politie al Judetului Braila</t>
  </si>
  <si>
    <t>403_FN_2017</t>
  </si>
  <si>
    <t xml:space="preserve">B1 = 114,21 
B2 = 114,21
B3 = 114,21
B4 = 114,21
  </t>
  </si>
  <si>
    <t>435_GN_2017</t>
  </si>
  <si>
    <t>25 Septembrie 2017</t>
  </si>
  <si>
    <t>FORTE GAZ</t>
  </si>
  <si>
    <t xml:space="preserve">OMV PETROM GAS </t>
  </si>
  <si>
    <t>433_GN_2017</t>
  </si>
  <si>
    <t>414_GN_2017</t>
  </si>
  <si>
    <t>403_GN_2017</t>
  </si>
  <si>
    <t>RADET Constanta</t>
  </si>
  <si>
    <t>B3, B4, B5</t>
  </si>
  <si>
    <t xml:space="preserve"> 
  B3 = 114,05
  B4 = 114,05
   B5=  114,05 
  </t>
  </si>
  <si>
    <t>Municipiul Satu Mare</t>
  </si>
  <si>
    <t>01.10.2017-31.12.2018</t>
  </si>
  <si>
    <t xml:space="preserve">
B1 = 115,05 
B2 = 115,05 
B3 = 115,05 
  </t>
  </si>
  <si>
    <t>RESTART ENERGY ONE</t>
  </si>
  <si>
    <t>396_GN_2017</t>
  </si>
  <si>
    <t>Aeroportul Kogalniceanu Constanta</t>
  </si>
  <si>
    <t>22.10.2017-22.10.2018</t>
  </si>
  <si>
    <t>B4=110,34</t>
  </si>
  <si>
    <t>436_GN_2017</t>
  </si>
  <si>
    <t>Spital Municipal Mangalia</t>
  </si>
  <si>
    <t xml:space="preserve">
B1 = 124,00 
B2 = 124,00
B3 = 124,00
  </t>
  </si>
  <si>
    <t>PRISMA SERV COMPANY</t>
  </si>
  <si>
    <t>PROGAZ P &amp; D CAMPINA</t>
  </si>
  <si>
    <t>01.11.2017-30.09.2018</t>
  </si>
  <si>
    <t>HARGAZ HARGHITA GAZ SA</t>
  </si>
  <si>
    <t>MIHOC OIL</t>
  </si>
  <si>
    <t>EURO SEVEN INDUSTRY</t>
  </si>
  <si>
    <t>GAZ NORD EST</t>
  </si>
  <si>
    <t>01.10-30.11.2017</t>
  </si>
  <si>
    <t>437_GN_2017</t>
  </si>
  <si>
    <t>26 Septembrie 2017</t>
  </si>
  <si>
    <t>01.10-30.12.2017</t>
  </si>
  <si>
    <t>442_GN_2017</t>
  </si>
  <si>
    <t xml:space="preserve">
B1 = 145,90 
B2 = 145,90 
B3 = 145,90 
  </t>
  </si>
  <si>
    <t>2 Octombrie 2017</t>
  </si>
  <si>
    <t>NOVA POWER&amp;GAS</t>
  </si>
  <si>
    <t>03.10-31.12.2017</t>
  </si>
  <si>
    <t xml:space="preserve">B1 = 111,20 
B2 = 111,20
B3 = 111,20
B4 = 110,20
  </t>
  </si>
  <si>
    <t>La solicitarea furnizorului castigator, care a refuzat incheierea tranzactiei, s-a anulat procedura si se va relua sub un alt numar.BRM va proceda la executarea garantiei pentru furnizorul castigator.</t>
  </si>
  <si>
    <t>3 Octombrie 2017</t>
  </si>
  <si>
    <t>04-31.10.2017</t>
  </si>
  <si>
    <t>01.11-31.12.2017</t>
  </si>
  <si>
    <t>438_GN_2017</t>
  </si>
  <si>
    <t>01.11.2017-31.10.2018</t>
  </si>
  <si>
    <t xml:space="preserve">
B1 = 111,87 
B2 = 111,87 
B3 = 111,87 
  </t>
  </si>
  <si>
    <t>4 Octombrie 2017</t>
  </si>
  <si>
    <t>6 Octombrie 2017</t>
  </si>
  <si>
    <t>9 Octombrie 2017</t>
  </si>
  <si>
    <t>NEXT NERGY DISTRIBUTION</t>
  </si>
  <si>
    <t>01.11.2017-31.09.2018</t>
  </si>
  <si>
    <t>07-31.10.2017</t>
  </si>
  <si>
    <t>CEZ VANZARE SA</t>
  </si>
  <si>
    <t>01.12.2017-31.03.2018</t>
  </si>
  <si>
    <t>10 Octombrie 2017</t>
  </si>
  <si>
    <t xml:space="preserve">NOVA POWER &amp; GAS </t>
  </si>
  <si>
    <t>16.10-31.12.2017</t>
  </si>
  <si>
    <t>11 Octombrie 2017</t>
  </si>
  <si>
    <t>Spital Militar Focsani UM 02417</t>
  </si>
  <si>
    <t>448_GN_2017</t>
  </si>
  <si>
    <t>Apa Serv Valea Jiului</t>
  </si>
  <si>
    <t xml:space="preserve">
B1 = 120,54 
B3 = 120,54 
  </t>
  </si>
  <si>
    <t>451_GN_2017</t>
  </si>
  <si>
    <t>URBIS Baia Mare</t>
  </si>
  <si>
    <t>16.10.2017-31.10.2018</t>
  </si>
  <si>
    <t xml:space="preserve">
B2 = 96,00 
B3 = 96,00 
  </t>
  </si>
  <si>
    <t>454_GN_2017</t>
  </si>
  <si>
    <t>RATC Constanta</t>
  </si>
  <si>
    <t>15.11.2017-28.02.2019</t>
  </si>
  <si>
    <t>B3=119,35</t>
  </si>
  <si>
    <t>459_GN_2017</t>
  </si>
  <si>
    <t>Spitalul Municipal de Urgenta Caransebes</t>
  </si>
  <si>
    <t>16.10.2017-16.10.2017</t>
  </si>
  <si>
    <t xml:space="preserve"> 
  B3 = 118,64
  B4 = 118,64
  </t>
  </si>
  <si>
    <t>10-11.01.2017</t>
  </si>
  <si>
    <t>11-12.01.2017</t>
  </si>
  <si>
    <t>12-13.01.2017</t>
  </si>
  <si>
    <t>455_GN_2017 LOT I</t>
  </si>
  <si>
    <t>455_GN_2017 LOT II</t>
  </si>
  <si>
    <t>455_GN_2017 LOT III</t>
  </si>
  <si>
    <t>455_GN_2017 LOT V</t>
  </si>
  <si>
    <t>455_GN_2017 LOT VI</t>
  </si>
  <si>
    <t>CN CFR SA</t>
  </si>
  <si>
    <t>455_GN_2017 LOT VII</t>
  </si>
  <si>
    <t>455_GN_2017 LOT VIII</t>
  </si>
  <si>
    <t>B1,B2,B3</t>
  </si>
  <si>
    <t xml:space="preserve"> B1 = 121,93     
 B2 = 121,93 
 B3 = 121,93
B4= 121,93 </t>
  </si>
  <si>
    <t xml:space="preserve"> B1 = 118,20     
 B2 = 118,20 
 B3 = 118,20
 </t>
  </si>
  <si>
    <t xml:space="preserve"> B1 = 118,69     
 B2 =118,69 
 B3 = 118,69
 </t>
  </si>
  <si>
    <t xml:space="preserve"> B1 = 121,83     
 B2 = 121,83 
 B3 = 121,83
  B4= 121,83</t>
  </si>
  <si>
    <t>B2</t>
  </si>
  <si>
    <t xml:space="preserve">   
 B2 = 121,83 
 B3 = 121,83
 B4= 121,83</t>
  </si>
  <si>
    <t xml:space="preserve"> 
 B2 = 119,14 
</t>
  </si>
  <si>
    <t xml:space="preserve">
B1 = 116,47 
B2 = 116,47
B3 = 116,47 
  </t>
  </si>
  <si>
    <t>13 Octombrie 2017</t>
  </si>
  <si>
    <t>16-31.10.2017</t>
  </si>
  <si>
    <t>01.01-30.04.2018</t>
  </si>
  <si>
    <t>16 Octombrie 2017</t>
  </si>
  <si>
    <t>CEZ TRADE</t>
  </si>
  <si>
    <t>01-30.11.2017</t>
  </si>
  <si>
    <t>ENGIE ROMANIA (pentru COVI CONSTRUCT 2000)</t>
  </si>
  <si>
    <t>17.10-16.11.2017</t>
  </si>
  <si>
    <t>471_GN_2017</t>
  </si>
  <si>
    <t>RAAPDL Craiova</t>
  </si>
  <si>
    <t>450_GN_2017</t>
  </si>
  <si>
    <t>01.11.2017-01.11.2019</t>
  </si>
  <si>
    <t xml:space="preserve"> B1 = 119,88     
 B2 = 119,88
 B4 = 119,88</t>
  </si>
  <si>
    <t>476_GN_2017</t>
  </si>
  <si>
    <t>17 Octombrie 2017</t>
  </si>
  <si>
    <t>GECABUILD</t>
  </si>
  <si>
    <t>18 Octombrie 2017</t>
  </si>
  <si>
    <t>CORDUN GAZ</t>
  </si>
  <si>
    <t>COSVAN</t>
  </si>
  <si>
    <t>Universiatea de Vest Timisoara</t>
  </si>
  <si>
    <t>10.11.2017-10.11.2018</t>
  </si>
  <si>
    <t xml:space="preserve"> B3 = 121,04     
 B4 = 121,04
</t>
  </si>
  <si>
    <t>19 Octombrie 2017</t>
  </si>
  <si>
    <t>23-31.10.2017</t>
  </si>
  <si>
    <t>468_GN_2017</t>
  </si>
  <si>
    <t>Municipiul Aiud</t>
  </si>
  <si>
    <t xml:space="preserve">B1 = 121,30 
B2 = 121,30 
B3 = 121,30 
B4 = 121,30 
  </t>
  </si>
  <si>
    <t>20 Octombrie 2017</t>
  </si>
  <si>
    <t>ENERGY GAS PROVIDER</t>
  </si>
  <si>
    <t>23 Octombrie 2017</t>
  </si>
  <si>
    <t>WIROM GAS</t>
  </si>
  <si>
    <t>479_GN_2017</t>
  </si>
  <si>
    <t>Autoritatea Navala Romana</t>
  </si>
  <si>
    <t xml:space="preserve">
B1 = 116,75 
B2 = 116,75
B3 = 116,75 
  </t>
  </si>
  <si>
    <t>486_GN_2017</t>
  </si>
  <si>
    <t>01.03-31.12.2018</t>
  </si>
  <si>
    <t>24 Octombrie 2017</t>
  </si>
  <si>
    <t>Municipiul Hunedoara</t>
  </si>
  <si>
    <t>488_GN_2017</t>
  </si>
  <si>
    <t xml:space="preserve">B1 = 119,90 
B2 = 119,90 
B3 = 119,90 
B4 = 119,90 
  </t>
  </si>
  <si>
    <t>25 Octombrie 2017</t>
  </si>
  <si>
    <t>496_GN_2017</t>
  </si>
  <si>
    <t>26 Octombrie 2017</t>
  </si>
  <si>
    <t>CPL CONCORDIA-FILIALA CLUJ</t>
  </si>
  <si>
    <t>NEXT ENERGY DISTRIBUTION</t>
  </si>
  <si>
    <t>27 Octombrie 2017</t>
  </si>
  <si>
    <t>483_GN_2017</t>
  </si>
  <si>
    <t>Spitalul Judetean de Urgenta Alba Iulia</t>
  </si>
  <si>
    <t>01.01-31.12.2017</t>
  </si>
  <si>
    <t xml:space="preserve">
B3 = 119,72 
B4 = 119,72 
  </t>
  </si>
  <si>
    <t>30 Octombrie 2017</t>
  </si>
  <si>
    <t xml:space="preserve">ENTREX SERVICES </t>
  </si>
  <si>
    <t>RWE SUPPLY &amp; TRADING  GMhH</t>
  </si>
  <si>
    <t>VITOL GAS &amp; POWER BV</t>
  </si>
  <si>
    <t>01.11.2017-31.01.2018</t>
  </si>
  <si>
    <t>490_GN_2017</t>
  </si>
  <si>
    <t>Asocierea Bursiere Tribunalul Iasi si Tribunalul Vaslui</t>
  </si>
  <si>
    <t xml:space="preserve">B1 = 123,04 
B2 = 123,04 
B3 = 123,04 
</t>
  </si>
  <si>
    <t>01.12.2017-30.11.2018</t>
  </si>
  <si>
    <t>506_GN_2017</t>
  </si>
  <si>
    <t>31 Octombrie 2017</t>
  </si>
  <si>
    <t>01.12.2017-31.03.2017</t>
  </si>
  <si>
    <t>INTERN DIN INMAGAZINARE</t>
  </si>
  <si>
    <t xml:space="preserve">ALPIQ ROMINDUSTRIES </t>
  </si>
  <si>
    <t xml:space="preserve">NOVA POWER&amp;GAS </t>
  </si>
  <si>
    <t>TIMGAZ BUZIAS</t>
  </si>
  <si>
    <t xml:space="preserve">MACIN GAZ </t>
  </si>
  <si>
    <t>475_GN_2017</t>
  </si>
  <si>
    <t>Drumuri Municipale Timisoara</t>
  </si>
  <si>
    <t>B4=117,26</t>
  </si>
  <si>
    <t>01 Noiembrie 2017</t>
  </si>
  <si>
    <t>02-30.11.2017</t>
  </si>
  <si>
    <t>02 Noiembrie 2017</t>
  </si>
  <si>
    <t>03-06.11.2017</t>
  </si>
  <si>
    <t>07-30.11.2017</t>
  </si>
  <si>
    <t>03 Noiembrie 2017</t>
  </si>
  <si>
    <t>CYEB</t>
  </si>
  <si>
    <t>06.11-31.12.2017</t>
  </si>
  <si>
    <t>500_GN_2017</t>
  </si>
  <si>
    <t>Inspectoratul de Politie Caras Severin</t>
  </si>
  <si>
    <t>01.01-31.12.2018</t>
  </si>
  <si>
    <t xml:space="preserve">B1 = 120,80 
B2 = 120,80 
B3 = 120,80 
B4 = 120,80 
  </t>
  </si>
  <si>
    <t>522_GN_2017</t>
  </si>
  <si>
    <t>01.12.2017-31.12.2018</t>
  </si>
  <si>
    <t>505_GN_2017</t>
  </si>
  <si>
    <t xml:space="preserve">
B3 = 99,67 
B4 = 99,67 
  </t>
  </si>
  <si>
    <t>7 Noiembrie 2017</t>
  </si>
  <si>
    <t>13 Noiembrie 2017</t>
  </si>
  <si>
    <t>INSTANT CONSTRUCT COMPANY</t>
  </si>
  <si>
    <t>14 Noiembrie 2017</t>
  </si>
  <si>
    <t>15.11-31.12.2017</t>
  </si>
  <si>
    <t>15-30.11.2017</t>
  </si>
  <si>
    <t>VEOLIA ENERGIE ROMANIA</t>
  </si>
  <si>
    <t>14.11-31.12.2017</t>
  </si>
  <si>
    <t>16.11-31.12.2017</t>
  </si>
  <si>
    <t>525 GN_2017</t>
  </si>
  <si>
    <t>Asocierea bursiera Orasul Targu Frumos</t>
  </si>
  <si>
    <t xml:space="preserve">B1 = 122,89 
B2 = 122,89 
B3 = 122,89 
  </t>
  </si>
  <si>
    <t>528_GN_2017</t>
  </si>
  <si>
    <t>467_GN_2017</t>
  </si>
  <si>
    <t>IPJ HARGHITA</t>
  </si>
  <si>
    <t xml:space="preserve">B1 = 120,90 
B2 =120,90 
B3 = 120,90 
B4 = 120,90 
  </t>
  </si>
  <si>
    <t>498_GN_2017</t>
  </si>
  <si>
    <t>Curtea de Apel Targu Mures</t>
  </si>
  <si>
    <t>B4=123,01</t>
  </si>
  <si>
    <t>501_GN_2017</t>
  </si>
  <si>
    <t>Institutia Prefectului - Judetul Botosani</t>
  </si>
  <si>
    <t>B3=123</t>
  </si>
  <si>
    <t>507_GN_2017</t>
  </si>
  <si>
    <t>Spitalul Clinic Coltea</t>
  </si>
  <si>
    <t>01.01.2018-28.02.2019</t>
  </si>
  <si>
    <t>508_GN_2017</t>
  </si>
  <si>
    <t>Inspectoratul de Politie Judetean Suceava</t>
  </si>
  <si>
    <t xml:space="preserve">B1 = 121,00 
B2 = 121,00
B3 = 121,00
B4 =  121,00
  </t>
  </si>
  <si>
    <t>513_GN_2017</t>
  </si>
  <si>
    <t>Comitetul Olimpic si Sportiv Roman</t>
  </si>
  <si>
    <t>10-30.11.2017</t>
  </si>
  <si>
    <t>09-30.11.2017</t>
  </si>
  <si>
    <t>17 Noiembrie 2017</t>
  </si>
  <si>
    <t>21.11-31.12.2017</t>
  </si>
  <si>
    <t>9 Noiembrie 2017</t>
  </si>
  <si>
    <t>PADO GROUP INFRASTRUCTURES</t>
  </si>
  <si>
    <t>524_GN_2017</t>
  </si>
  <si>
    <t>07 Noiembrie 2017</t>
  </si>
  <si>
    <t>539_GN_2017</t>
  </si>
  <si>
    <t>540_GN_2017</t>
  </si>
  <si>
    <t>ENGIE(pentru COVI CONSTRUCT 2000)</t>
  </si>
  <si>
    <t>16-30.11.2017</t>
  </si>
  <si>
    <t>464_GN_2017</t>
  </si>
  <si>
    <t>Spitalul Municipal Sf Doctori Cosma si Damian Radauti</t>
  </si>
  <si>
    <t>515_GN_2017</t>
  </si>
  <si>
    <t xml:space="preserve"> B3, B4</t>
  </si>
  <si>
    <t xml:space="preserve">
B3 = 119,01 
B4 = 119,01 
  </t>
  </si>
  <si>
    <t xml:space="preserve">B1 = 120,65 
B2 = 120,65 
B3 = 120,65 
B4 =  120,65 
  </t>
  </si>
  <si>
    <t>517_GN_2017</t>
  </si>
  <si>
    <t>APA PROD DEVA</t>
  </si>
  <si>
    <t xml:space="preserve">B1 = 126,18 
B2 = 126,18
B3 = 126,18
  </t>
  </si>
  <si>
    <t>527 GN_2017</t>
  </si>
  <si>
    <t>Tribunalul Suceava</t>
  </si>
  <si>
    <t>B3=127,99</t>
  </si>
  <si>
    <t>530_GN_2017</t>
  </si>
  <si>
    <t>Spital Municipal Falticeni</t>
  </si>
  <si>
    <t xml:space="preserve">B1 = 127,54 
B3 = 127,54 
B4 = 127,54 
  </t>
  </si>
  <si>
    <t>533_GN_2017</t>
  </si>
  <si>
    <t>531_GN_2017</t>
  </si>
  <si>
    <t>Tribunalul Botosani</t>
  </si>
  <si>
    <t xml:space="preserve">B2 = 125,18 
B3 = 125,18 
  </t>
  </si>
  <si>
    <t>Primaria Sannicolau Mare</t>
  </si>
  <si>
    <t>B3=122,47</t>
  </si>
  <si>
    <t>534_GN_2017</t>
  </si>
  <si>
    <t>IPJ TIMIS</t>
  </si>
  <si>
    <t xml:space="preserve">B1 = 126,79 
B2 = 126,79 
B3 = 126,79 
B4 =  126,79 
  </t>
  </si>
  <si>
    <t>543_GN_2017</t>
  </si>
  <si>
    <t xml:space="preserve">
B3 = 121,07 
B4 = 121,07 
  </t>
  </si>
  <si>
    <t>535_GN_2017</t>
  </si>
  <si>
    <t>Spital de Ortopedie si Traumatologie Azuga</t>
  </si>
  <si>
    <t>08.01.2018-08.01.2019</t>
  </si>
  <si>
    <t>B4=118,72</t>
  </si>
  <si>
    <t>541_GN_2017</t>
  </si>
  <si>
    <t>21 Noiembrie 2017</t>
  </si>
  <si>
    <t>TRANSGAZ MEDIAS</t>
  </si>
  <si>
    <t>Total tranzactionat clienti finali 2017</t>
  </si>
  <si>
    <t>552_GN_2017</t>
  </si>
  <si>
    <t>B4=123,26</t>
  </si>
  <si>
    <t>549_GN_2017</t>
  </si>
  <si>
    <t>CN CFR SA - RCF Cluj</t>
  </si>
  <si>
    <t>01.12.2017-31.10.2018</t>
  </si>
  <si>
    <t xml:space="preserve">B1 = 128,70 
B2 = 128,70 
B3 = 128,70 
  </t>
  </si>
  <si>
    <t>550_GN_2017</t>
  </si>
  <si>
    <t>Scoala Speciala de Educatie Incluziva Roman</t>
  </si>
  <si>
    <t xml:space="preserve">
B2 = 122,58 
B3 = 122,58 
  </t>
  </si>
  <si>
    <t>Inspectoratul de Politie al Judetului Brasov</t>
  </si>
  <si>
    <t>01.01.2018-31.12.2018</t>
  </si>
  <si>
    <t xml:space="preserve">B1 = 130,00 
 B2 = 130,00 
 B3 = 130,00 
  B4 =  130,00 
  </t>
  </si>
  <si>
    <t>536_GN_2017</t>
  </si>
  <si>
    <t>547_GN_2017</t>
  </si>
  <si>
    <t>Primaria Municipiului Zalau</t>
  </si>
  <si>
    <t>01.12.2017-30.06.2018</t>
  </si>
  <si>
    <t xml:space="preserve">B1 = 124,06 
B2 = 124,06 
B3 = 124,06 
  </t>
  </si>
  <si>
    <t>553_GN_2017</t>
  </si>
  <si>
    <t>Municipiul Rosiorii de Vede</t>
  </si>
  <si>
    <t xml:space="preserve">
B2 = 120,88 
B3 = 120,88 
  </t>
  </si>
  <si>
    <t>556_GN_2017</t>
  </si>
  <si>
    <t xml:space="preserve">
B2 = 126,60 
B3 = 126,60 
  </t>
  </si>
  <si>
    <t>558_GN_2017</t>
  </si>
  <si>
    <t>Tribunalul Satu Mare</t>
  </si>
  <si>
    <t>B3=123,00</t>
  </si>
  <si>
    <t>24 Noiembrie 2017</t>
  </si>
  <si>
    <t>572_GN_2017</t>
  </si>
  <si>
    <t>568_GN_2017</t>
  </si>
  <si>
    <t>27 Noiembrie 2017</t>
  </si>
  <si>
    <t>01-31.12.2017</t>
  </si>
  <si>
    <t>542_GN_2017</t>
  </si>
  <si>
    <t>569_GN_2017</t>
  </si>
  <si>
    <t>579_GN_2017</t>
  </si>
  <si>
    <t>Aeroportul Timisoara</t>
  </si>
  <si>
    <t xml:space="preserve">B1 = 86,99 
 B2 = 86,99 
 B3 = 86,99 
  B4 =  86,99 
  </t>
  </si>
  <si>
    <t>28 Noiembrie 2017</t>
  </si>
  <si>
    <t>RWE SUPLY &amp; TRADING GMhH</t>
  </si>
  <si>
    <t>01-31.01.2018</t>
  </si>
  <si>
    <t>548_GN_2017</t>
  </si>
  <si>
    <t>557_GN_2017</t>
  </si>
  <si>
    <t>563_GN_2017</t>
  </si>
  <si>
    <t>570_GN_2017</t>
  </si>
  <si>
    <t>Curtea de Apel Constanta</t>
  </si>
  <si>
    <t>582_GN_2017</t>
  </si>
  <si>
    <t>Muzeul Taranului Roman</t>
  </si>
  <si>
    <t>Societatea Nationala de RADIOCOMUNICATII</t>
  </si>
  <si>
    <t xml:space="preserve">
B1 = 124,25 
B2 = 124,25 
B3 = 124,25 
  </t>
  </si>
  <si>
    <t>B1, B2</t>
  </si>
  <si>
    <t xml:space="preserve">      
 B1 = 119,75 
 B2 = 119,75
</t>
  </si>
  <si>
    <t xml:space="preserve">
B3 = 92,00 
B4 = 92,00 
  </t>
  </si>
  <si>
    <t>B3=125,88</t>
  </si>
  <si>
    <t>01.12.2017-30.09.2018</t>
  </si>
  <si>
    <t>29 Noiembrie 2017</t>
  </si>
  <si>
    <t>ENEL ENERGIE MUNTENIA</t>
  </si>
  <si>
    <t>12-31.12.2017</t>
  </si>
  <si>
    <t>RWE ENERGIE SRRL</t>
  </si>
  <si>
    <t>30.11-31.12.2017</t>
  </si>
  <si>
    <t xml:space="preserve">MET ROMANIA ENERGY MARKETING          pentru  client Design Proiect </t>
  </si>
  <si>
    <t>ACHIZITIE STOC MINIM/DECIZIE ANRE 1549/30.10.2017</t>
  </si>
  <si>
    <t>Spital Clinic Judetean de Urgenta " Sfantul Andrei " Constanta</t>
  </si>
  <si>
    <t>A3=101 
(CONECTAT LA SNT)</t>
  </si>
  <si>
    <t>A2=96,58 (CONECTAT LA SNT)</t>
  </si>
  <si>
    <t>PRIMARIA MUNICIPIULUI ROMAN
( SI UNITATI IN SUBORDINE)</t>
  </si>
  <si>
    <t>U.A.T. ORAS BALAN</t>
  </si>
  <si>
    <t>06 Noiembrie 2017</t>
  </si>
  <si>
    <t>Primaria Alba Iulia ( si unitati in subordine)</t>
  </si>
  <si>
    <t>04 decembrie 2017</t>
  </si>
  <si>
    <t>07-31.12.2017</t>
  </si>
  <si>
    <t>578_GN_2017</t>
  </si>
  <si>
    <t>04 Decembrie 2017</t>
  </si>
  <si>
    <t>UM 02542 Focsani</t>
  </si>
  <si>
    <t>562_GN_2017</t>
  </si>
  <si>
    <t xml:space="preserve">      
 B1 = 127,23 
 B2 = 127,23
</t>
  </si>
  <si>
    <t>581_GN_2017</t>
  </si>
  <si>
    <t>IPJ SATU MARE</t>
  </si>
  <si>
    <t xml:space="preserve">
B1 = 125,16 
B2 = 125,16 
B3 = 125,16 
  </t>
  </si>
  <si>
    <t>577_GN_2017</t>
  </si>
  <si>
    <t xml:space="preserve">
 B2 = 117,30 
 B3 = 117,30
 B4 =  117,30 
  </t>
  </si>
  <si>
    <t>584_GN_2017</t>
  </si>
  <si>
    <t>APA SERV Piatra Neamt</t>
  </si>
  <si>
    <t xml:space="preserve">
B1 = 135,06 
B2 = 135,06
B3 = 135,06
  </t>
  </si>
  <si>
    <t>605_GN_2017</t>
  </si>
  <si>
    <t>07 Decembrie 2017</t>
  </si>
  <si>
    <t>23,70 USD/MWh</t>
  </si>
  <si>
    <t>587_GN_2017</t>
  </si>
  <si>
    <t>Spital Municipal Medgidia</t>
  </si>
  <si>
    <t>126.26</t>
  </si>
  <si>
    <t>B4=126,26</t>
  </si>
  <si>
    <t>588_GN_2017</t>
  </si>
  <si>
    <t>UM 02534 SPITALUL MILITAR IASI</t>
  </si>
  <si>
    <t>B2, B4</t>
  </si>
  <si>
    <t xml:space="preserve">
B2 = 134,00
B4 = 134,00
  </t>
  </si>
  <si>
    <t>01.01-30.06.2018</t>
  </si>
  <si>
    <t>589_GN_2017</t>
  </si>
  <si>
    <t>Asocierea bursiera Tulcea</t>
  </si>
  <si>
    <t xml:space="preserve">
 B2 = 118,15
 B3 = 118,15
  B4 = 118,15
  </t>
  </si>
  <si>
    <t>612_GN_2017</t>
  </si>
  <si>
    <t>8 Decembrie 2017</t>
  </si>
  <si>
    <t>23,72 USD/MWh</t>
  </si>
  <si>
    <t>8 decembrie 2017</t>
  </si>
  <si>
    <t>AXPO ENERGY ROMANIA</t>
  </si>
  <si>
    <t>15-25.12.2017</t>
  </si>
  <si>
    <t>14 decembrie 2017</t>
  </si>
  <si>
    <t>11 decembrie 2017</t>
  </si>
  <si>
    <t>ELECTRICA FURNIZARE</t>
  </si>
  <si>
    <t>AXPO ENERGY ROMANIA SRL</t>
  </si>
  <si>
    <t>13 decembrie 2017</t>
  </si>
  <si>
    <t>FORTE GAZ GN SRL</t>
  </si>
  <si>
    <t>18-31.12.2017</t>
  </si>
  <si>
    <t>25-29.12.2017</t>
  </si>
  <si>
    <t>624_GN_2017</t>
  </si>
  <si>
    <t>ENGIE pentru COVI</t>
  </si>
  <si>
    <t>13 Decembrie 2017</t>
  </si>
  <si>
    <t>627_GN_2017</t>
  </si>
  <si>
    <t>628_GN_2017</t>
  </si>
  <si>
    <t>14 Decembrie 2017</t>
  </si>
  <si>
    <t>16-31.12.2017</t>
  </si>
  <si>
    <t>23,81 USD/MWh</t>
  </si>
  <si>
    <t>23,77 USD/MWh</t>
  </si>
  <si>
    <t>598_GN_2017</t>
  </si>
  <si>
    <t>AEROPORT SUCEAVA</t>
  </si>
  <si>
    <t>B3=137</t>
  </si>
  <si>
    <t>597_GN_2017</t>
  </si>
  <si>
    <t>Compania Regionala de Apa Bacau</t>
  </si>
  <si>
    <t>01.01.2018-30.06.2018</t>
  </si>
  <si>
    <t xml:space="preserve">
B1 = 136,93 
B2 = 136,93 
B3 = 136,93 
  </t>
  </si>
  <si>
    <t>609_GN_2017</t>
  </si>
  <si>
    <t>01.02.2018-31.01.2019</t>
  </si>
  <si>
    <t>B4=124</t>
  </si>
  <si>
    <t>Spitalul de Psihiatrie " Elisabeta Doamna" Galati</t>
  </si>
  <si>
    <t>573_GN_2017</t>
  </si>
  <si>
    <t>Compania Nationala Aeroporturi Bucuresti SA</t>
  </si>
  <si>
    <t>21.12.2017-21.12.2018</t>
  </si>
  <si>
    <t>B5</t>
  </si>
  <si>
    <t>B5=122,48</t>
  </si>
  <si>
    <t>Spitalul de Psihiatrie si pentru Masuri de Siguranta Sapoca</t>
  </si>
  <si>
    <t xml:space="preserve">
 B2 = 131,9
 B3 = 131,9
  </t>
  </si>
  <si>
    <t>595_GN_2017</t>
  </si>
  <si>
    <t>D.G.A.S.P.C Galati</t>
  </si>
  <si>
    <t>608_GN_2017</t>
  </si>
  <si>
    <t xml:space="preserve">
B1 = 150,00 
B2 = 150,00
B3 = 150,00
  </t>
  </si>
  <si>
    <t>15 decembrie 2017</t>
  </si>
  <si>
    <t>19-31.12.2017</t>
  </si>
  <si>
    <t>01.01-31.09.2018</t>
  </si>
  <si>
    <t>15 Decembrie 2017</t>
  </si>
  <si>
    <t>630_GN_2017</t>
  </si>
  <si>
    <t>626_GN_2017</t>
  </si>
  <si>
    <t>640_GN_2017</t>
  </si>
  <si>
    <t>602_GN_2017</t>
  </si>
  <si>
    <t>TRIBUNALUL VRANCEA</t>
  </si>
  <si>
    <t xml:space="preserve">
B2 = 130,88 
B3 = 130,88 
  </t>
  </si>
  <si>
    <t>585_GN_2017</t>
  </si>
  <si>
    <t>Inspectoratul de Politie al Judetului Neamt</t>
  </si>
  <si>
    <t>01.01.2018--31.03.2019</t>
  </si>
  <si>
    <t xml:space="preserve">
B1 = 139,00 
B3 = 139,00 
  </t>
  </si>
  <si>
    <t>592_GN_2017</t>
  </si>
  <si>
    <t>Tribunalul Tulcea</t>
  </si>
  <si>
    <t xml:space="preserve">
B2 = 127,00 
B3 = 127,00 
  </t>
  </si>
  <si>
    <t>OMV PETROM SA</t>
  </si>
  <si>
    <t>18 decembrie 2017</t>
  </si>
  <si>
    <t>Municipiul Orastie</t>
  </si>
  <si>
    <t>611_GN_2017</t>
  </si>
  <si>
    <t xml:space="preserve">  B1 = 125,27 
  B2 = 125,27 
  B3 = 125,27 
  B4 = 125,27 
  </t>
  </si>
  <si>
    <t>Spital Municipal Lupeni</t>
  </si>
  <si>
    <t>614_GN_2017</t>
  </si>
  <si>
    <t xml:space="preserve">
B4 = 126,28
  </t>
  </si>
  <si>
    <t>618_GN_2017</t>
  </si>
  <si>
    <t>B3=130,22</t>
  </si>
  <si>
    <t>619_GN_2017</t>
  </si>
  <si>
    <t>D.G.A.S.P.C Tulcea</t>
  </si>
  <si>
    <t xml:space="preserve">
B1 = 126,52 
B2 = 126,52 
B3 = 126,52 
  </t>
  </si>
  <si>
    <t>615_GN_2017</t>
  </si>
  <si>
    <t>APA SERV Valea Jiului</t>
  </si>
  <si>
    <t>B1, B4</t>
  </si>
  <si>
    <t xml:space="preserve">B1 = 128,29 
 B4 =  128,29 
  </t>
  </si>
  <si>
    <t>19 Decembrie 2017</t>
  </si>
  <si>
    <t>638_GN_2017</t>
  </si>
  <si>
    <t>ROMGAZ</t>
  </si>
  <si>
    <t>21-31.12.2017</t>
  </si>
  <si>
    <t>645_GN_2017</t>
  </si>
  <si>
    <t>24,71 USD/MWh</t>
  </si>
  <si>
    <t>IPJ BRAILA</t>
  </si>
  <si>
    <t>621_GN_2017</t>
  </si>
  <si>
    <t>639_GN_2017</t>
  </si>
  <si>
    <t>ORAS SIMERIA</t>
  </si>
  <si>
    <t xml:space="preserve"> B1 = 142,2
 B2 = 142,2
 B3 = 142,2 
 B4 = 142,2
  </t>
  </si>
  <si>
    <t xml:space="preserve">
B1 = 125,78 
B2 = 125,78 
B3 = 125,78 
  </t>
  </si>
  <si>
    <t>20 decembrie 2017</t>
  </si>
  <si>
    <t xml:space="preserve">TETAROM </t>
  </si>
  <si>
    <t>01.10-31.12.2018</t>
  </si>
  <si>
    <t>646_GN_2017</t>
  </si>
  <si>
    <t>20 Decembrie 2017</t>
  </si>
  <si>
    <t>24,50 USD/MWh</t>
  </si>
  <si>
    <t>Salina Turda</t>
  </si>
  <si>
    <t>643_GN_2017</t>
  </si>
  <si>
    <t xml:space="preserve"> B1 = 130,56
 B2 = 130,56
 B3 = 130,56 
 B4 = 130,56
  </t>
  </si>
  <si>
    <t>UMF Carol Davila</t>
  </si>
  <si>
    <t xml:space="preserve"> B1 = 92,70
 B2 = 92,70
 B3 = 92,70
 B4 = 92,70
  </t>
  </si>
  <si>
    <t>632_GN_2017</t>
  </si>
  <si>
    <t>631_GN_2017</t>
  </si>
  <si>
    <t>Spital Ludus</t>
  </si>
  <si>
    <t xml:space="preserve">
B2 = 130,1 
B3 = 130,1 
  </t>
  </si>
  <si>
    <t>Comitetul Olimpic Sportiv Roman</t>
  </si>
  <si>
    <t>642_GN_2017</t>
  </si>
  <si>
    <t xml:space="preserve">
B3 = 130,6
B4 = 130,6 
  </t>
  </si>
  <si>
    <t>662_GN_2017</t>
  </si>
  <si>
    <t>22 Decembrie 2017</t>
  </si>
  <si>
    <t>656_GN_2017</t>
  </si>
  <si>
    <t>653_GN_2017</t>
  </si>
  <si>
    <t xml:space="preserve">UAT Odorheiul Secuiesc </t>
  </si>
  <si>
    <t>634_GN_2017</t>
  </si>
  <si>
    <t>126,99</t>
  </si>
  <si>
    <t xml:space="preserve">
B1 = 126,99 
B2 = 126,99 
B3 = 126,99 
  </t>
  </si>
  <si>
    <t>27 decembrie 2017</t>
  </si>
  <si>
    <t>22 decembrie 2017</t>
  </si>
  <si>
    <t>MEGACONSTRUCT SA</t>
  </si>
  <si>
    <t>21 decembrie 2017</t>
  </si>
  <si>
    <t>MET ROMANIA ENERGY</t>
  </si>
  <si>
    <t>ENERGY GAS PROVIDER SRL</t>
  </si>
  <si>
    <t>RWE SUPPLY &amp; TRADING GMhH</t>
  </si>
  <si>
    <t>ALPIQ ROMINDUSTRIES SRL</t>
  </si>
  <si>
    <t>NOVA POWER &amp; GAS SRL</t>
  </si>
  <si>
    <t>20-31.12.2017</t>
  </si>
  <si>
    <t>637_GN_2017</t>
  </si>
  <si>
    <t>01.01.-31.12.2018</t>
  </si>
  <si>
    <t>Autoritatea Nationala Fitosanitare</t>
  </si>
  <si>
    <t>B1,B2.B3</t>
  </si>
  <si>
    <t>B1=136,36
B2=136,36
B3=136,36</t>
  </si>
  <si>
    <t>649_GN_2017</t>
  </si>
  <si>
    <t>Muzeul National de Arta al Romaniei</t>
  </si>
  <si>
    <t>Muzeul National al Satului "Dimitrie Gusti"</t>
  </si>
  <si>
    <t>B1=112,50
B2=112,50
B3=112,50</t>
  </si>
  <si>
    <t xml:space="preserve">
B3=136,36</t>
  </si>
  <si>
    <t>650_GN_2017</t>
  </si>
  <si>
    <t>655_GN_2017</t>
  </si>
  <si>
    <t>ROMAERO SA Bucuresti</t>
  </si>
  <si>
    <t>B5=122,19</t>
  </si>
  <si>
    <t xml:space="preserve">
B5=122,19</t>
  </si>
  <si>
    <t>01.11.2017-28.02.2018</t>
  </si>
  <si>
    <t>Spital Municipal Ploiesti</t>
  </si>
  <si>
    <t>19 GN_2017</t>
  </si>
</sst>
</file>

<file path=xl/styles.xml><?xml version="1.0" encoding="utf-8"?>
<styleSheet xmlns="http://schemas.openxmlformats.org/spreadsheetml/2006/main">
  <numFmts count="3">
    <numFmt numFmtId="164" formatCode="[$-418]d\ mmmm\ yyyy;@"/>
    <numFmt numFmtId="165" formatCode="[$-F800]dddd\,\ mmmm\ dd\,\ yyyy"/>
    <numFmt numFmtId="166" formatCode="[$-409]d/mmm/yy;@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C00000"/>
      <name val="Times New Roman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2D050"/>
      <name val="Calibri"/>
      <family val="2"/>
      <charset val="238"/>
      <scheme val="minor"/>
    </font>
    <font>
      <b/>
      <i/>
      <sz val="11"/>
      <color rgb="FF92D050"/>
      <name val="Calibri"/>
      <family val="2"/>
      <scheme val="minor"/>
    </font>
    <font>
      <sz val="11"/>
      <color rgb="FF00B0F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6" fillId="0" borderId="0"/>
    <xf numFmtId="0" fontId="1" fillId="0" borderId="0"/>
  </cellStyleXfs>
  <cellXfs count="150">
    <xf numFmtId="0" fontId="0" fillId="0" borderId="0" xfId="0"/>
    <xf numFmtId="0" fontId="6" fillId="0" borderId="0" xfId="0" applyFont="1" applyAlignme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2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" fontId="8" fillId="3" borderId="1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1" fillId="3" borderId="0" xfId="0" applyFont="1" applyFill="1"/>
    <xf numFmtId="3" fontId="8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" fontId="14" fillId="3" borderId="0" xfId="0" applyNumberFormat="1" applyFont="1" applyFill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/>
    </xf>
    <xf numFmtId="4" fontId="15" fillId="0" borderId="0" xfId="0" applyNumberFormat="1" applyFont="1"/>
    <xf numFmtId="0" fontId="15" fillId="0" borderId="0" xfId="0" applyFont="1"/>
    <xf numFmtId="4" fontId="11" fillId="0" borderId="0" xfId="0" applyNumberFormat="1" applyFont="1" applyFill="1"/>
    <xf numFmtId="4" fontId="11" fillId="0" borderId="0" xfId="0" applyNumberFormat="1" applyFont="1"/>
    <xf numFmtId="0" fontId="8" fillId="0" borderId="2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165" fontId="8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4" fontId="19" fillId="0" borderId="0" xfId="0" applyNumberFormat="1" applyFont="1"/>
    <xf numFmtId="4" fontId="18" fillId="0" borderId="0" xfId="0" applyNumberFormat="1" applyFont="1"/>
    <xf numFmtId="0" fontId="20" fillId="0" borderId="0" xfId="0" applyFont="1"/>
    <xf numFmtId="165" fontId="8" fillId="3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3" fillId="3" borderId="0" xfId="0" applyFont="1" applyFill="1"/>
    <xf numFmtId="1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5" fontId="8" fillId="0" borderId="0" xfId="0" applyNumberFormat="1" applyFont="1" applyAlignment="1"/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" fontId="8" fillId="0" borderId="0" xfId="0" applyNumberFormat="1" applyFont="1" applyAlignment="1"/>
    <xf numFmtId="10" fontId="11" fillId="0" borderId="0" xfId="0" applyNumberFormat="1" applyFont="1"/>
    <xf numFmtId="164" fontId="8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5" fontId="8" fillId="0" borderId="3" xfId="0" applyNumberFormat="1" applyFont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3" fontId="13" fillId="3" borderId="0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center"/>
    </xf>
    <xf numFmtId="4" fontId="28" fillId="3" borderId="3" xfId="0" applyNumberFormat="1" applyFont="1" applyFill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164" fontId="28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3" fontId="15" fillId="0" borderId="0" xfId="0" applyNumberFormat="1" applyFont="1" applyAlignment="1">
      <alignment wrapText="1"/>
    </xf>
    <xf numFmtId="2" fontId="8" fillId="3" borderId="0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5" fontId="8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35"/>
  <sheetViews>
    <sheetView tabSelected="1" zoomScale="85" zoomScaleNormal="85" workbookViewId="0">
      <pane xSplit="1" ySplit="2" topLeftCell="B531" activePane="bottomRight" state="frozen"/>
      <selection pane="topRight" activeCell="B1" sqref="B1"/>
      <selection pane="bottomLeft" activeCell="A3" sqref="A3"/>
      <selection pane="bottomRight" activeCell="B324" sqref="B324"/>
    </sheetView>
  </sheetViews>
  <sheetFormatPr defaultRowHeight="15"/>
  <cols>
    <col min="1" max="1" width="25.7109375" customWidth="1"/>
    <col min="2" max="2" width="23.28515625" style="100" customWidth="1"/>
    <col min="3" max="3" width="25.85546875" style="11" customWidth="1"/>
    <col min="4" max="4" width="46.85546875" style="11" customWidth="1"/>
    <col min="5" max="5" width="23" style="99" customWidth="1"/>
    <col min="6" max="6" width="20.42578125" style="101" customWidth="1"/>
    <col min="7" max="7" width="15.28515625" style="99" customWidth="1"/>
    <col min="8" max="8" width="21.140625" style="111" customWidth="1"/>
    <col min="9" max="9" width="19.5703125" style="98" customWidth="1"/>
    <col min="10" max="10" width="27" style="11" customWidth="1"/>
    <col min="11" max="11" width="11.7109375" style="11" bestFit="1" customWidth="1"/>
    <col min="12" max="12" width="18" customWidth="1"/>
  </cols>
  <sheetData>
    <row r="1" spans="1:12" ht="15" customHeight="1">
      <c r="A1" s="141" t="s">
        <v>0</v>
      </c>
      <c r="B1" s="147" t="s">
        <v>1</v>
      </c>
      <c r="C1" s="148" t="s">
        <v>2</v>
      </c>
      <c r="D1" s="149" t="s">
        <v>3</v>
      </c>
      <c r="E1" s="149" t="s">
        <v>4</v>
      </c>
      <c r="F1" s="149" t="s">
        <v>5</v>
      </c>
      <c r="G1" s="149" t="s">
        <v>6</v>
      </c>
      <c r="H1" s="145" t="s">
        <v>7</v>
      </c>
      <c r="I1" s="104"/>
    </row>
    <row r="2" spans="1:12" ht="15" customHeight="1">
      <c r="A2" s="142"/>
      <c r="B2" s="147"/>
      <c r="C2" s="148"/>
      <c r="D2" s="149"/>
      <c r="E2" s="149"/>
      <c r="F2" s="149"/>
      <c r="G2" s="149"/>
      <c r="H2" s="146"/>
      <c r="I2" s="104"/>
    </row>
    <row r="3" spans="1:12" s="40" customFormat="1" ht="15" customHeight="1">
      <c r="A3" s="142"/>
      <c r="B3" s="58">
        <v>2079</v>
      </c>
      <c r="C3" s="44">
        <v>42740</v>
      </c>
      <c r="D3" s="45" t="s">
        <v>8</v>
      </c>
      <c r="E3" s="20" t="s">
        <v>9</v>
      </c>
      <c r="F3" s="26">
        <v>5710</v>
      </c>
      <c r="G3" s="26">
        <v>78.5</v>
      </c>
      <c r="H3" s="10" t="s">
        <v>10</v>
      </c>
      <c r="I3" s="104"/>
      <c r="J3" s="11"/>
      <c r="K3" s="11"/>
    </row>
    <row r="4" spans="1:12" s="40" customFormat="1" ht="15" customHeight="1">
      <c r="A4" s="142"/>
      <c r="B4" s="58">
        <v>3079</v>
      </c>
      <c r="C4" s="44">
        <v>42744</v>
      </c>
      <c r="D4" s="45" t="s">
        <v>11</v>
      </c>
      <c r="E4" s="21" t="s">
        <v>602</v>
      </c>
      <c r="F4" s="26">
        <v>700</v>
      </c>
      <c r="G4" s="22">
        <v>89.64</v>
      </c>
      <c r="H4" s="14" t="s">
        <v>12</v>
      </c>
      <c r="I4" s="104"/>
      <c r="J4" s="42"/>
      <c r="K4" s="11"/>
    </row>
    <row r="5" spans="1:12" s="40" customFormat="1" ht="30">
      <c r="A5" s="142"/>
      <c r="B5" s="58">
        <v>3080</v>
      </c>
      <c r="C5" s="44">
        <v>42745</v>
      </c>
      <c r="D5" s="45" t="s">
        <v>13</v>
      </c>
      <c r="E5" s="21" t="s">
        <v>603</v>
      </c>
      <c r="F5" s="26">
        <v>500</v>
      </c>
      <c r="G5" s="22">
        <v>88.95</v>
      </c>
      <c r="H5" s="10" t="s">
        <v>14</v>
      </c>
      <c r="I5" s="104"/>
      <c r="J5" s="42"/>
      <c r="K5" s="11"/>
    </row>
    <row r="6" spans="1:12" s="40" customFormat="1" ht="30">
      <c r="A6" s="142"/>
      <c r="B6" s="58">
        <v>3081</v>
      </c>
      <c r="C6" s="44">
        <v>42746</v>
      </c>
      <c r="D6" s="45" t="s">
        <v>13</v>
      </c>
      <c r="E6" s="21" t="s">
        <v>604</v>
      </c>
      <c r="F6" s="26">
        <v>500</v>
      </c>
      <c r="G6" s="22">
        <v>84.99</v>
      </c>
      <c r="H6" s="10" t="s">
        <v>14</v>
      </c>
      <c r="I6" s="104"/>
      <c r="J6" s="42"/>
      <c r="K6" s="11"/>
    </row>
    <row r="7" spans="1:12" s="40" customFormat="1" ht="15" customHeight="1">
      <c r="A7" s="142"/>
      <c r="B7" s="58">
        <v>3082</v>
      </c>
      <c r="C7" s="44">
        <v>42752</v>
      </c>
      <c r="D7" s="45" t="s">
        <v>15</v>
      </c>
      <c r="E7" s="22" t="s">
        <v>16</v>
      </c>
      <c r="F7" s="26">
        <v>2000</v>
      </c>
      <c r="G7" s="26">
        <v>76.2</v>
      </c>
      <c r="H7" s="14" t="s">
        <v>17</v>
      </c>
      <c r="I7" s="104"/>
      <c r="J7" s="42"/>
      <c r="K7" s="11"/>
    </row>
    <row r="8" spans="1:12" s="40" customFormat="1" ht="15" customHeight="1">
      <c r="A8" s="142"/>
      <c r="B8" s="58">
        <v>3083</v>
      </c>
      <c r="C8" s="44">
        <v>42760</v>
      </c>
      <c r="D8" s="45" t="s">
        <v>18</v>
      </c>
      <c r="E8" s="22" t="s">
        <v>16</v>
      </c>
      <c r="F8" s="26">
        <v>2100</v>
      </c>
      <c r="G8" s="26">
        <v>73</v>
      </c>
      <c r="H8" s="14" t="s">
        <v>17</v>
      </c>
      <c r="I8" s="104"/>
      <c r="J8" s="42"/>
      <c r="K8" s="11"/>
    </row>
    <row r="9" spans="1:12" s="40" customFormat="1" ht="15" customHeight="1">
      <c r="A9" s="142"/>
      <c r="B9" s="58">
        <v>4083</v>
      </c>
      <c r="C9" s="44">
        <v>42762</v>
      </c>
      <c r="D9" s="45" t="s">
        <v>8</v>
      </c>
      <c r="E9" s="22" t="s">
        <v>16</v>
      </c>
      <c r="F9" s="26">
        <v>1500</v>
      </c>
      <c r="G9" s="26">
        <v>79.5</v>
      </c>
      <c r="H9" s="14" t="s">
        <v>17</v>
      </c>
      <c r="I9" s="104"/>
      <c r="J9" s="42"/>
      <c r="K9" s="11"/>
    </row>
    <row r="10" spans="1:12" s="40" customFormat="1" ht="15" customHeight="1">
      <c r="A10" s="142"/>
      <c r="B10" s="58">
        <v>4084</v>
      </c>
      <c r="C10" s="44">
        <v>42765</v>
      </c>
      <c r="D10" s="45" t="s">
        <v>19</v>
      </c>
      <c r="E10" s="22" t="s">
        <v>16</v>
      </c>
      <c r="F10" s="26">
        <v>1500</v>
      </c>
      <c r="G10" s="26">
        <v>73.5</v>
      </c>
      <c r="H10" s="14" t="s">
        <v>17</v>
      </c>
      <c r="I10" s="105"/>
      <c r="J10" s="42"/>
      <c r="K10" s="11"/>
      <c r="L10" s="39"/>
    </row>
    <row r="11" spans="1:12" s="40" customFormat="1" ht="15" customHeight="1">
      <c r="A11" s="142"/>
      <c r="B11" s="58">
        <v>4085</v>
      </c>
      <c r="C11" s="44">
        <v>42765</v>
      </c>
      <c r="D11" s="45" t="s">
        <v>11</v>
      </c>
      <c r="E11" s="22" t="s">
        <v>16</v>
      </c>
      <c r="F11" s="26">
        <v>2000</v>
      </c>
      <c r="G11" s="26">
        <v>80</v>
      </c>
      <c r="H11" s="14" t="s">
        <v>20</v>
      </c>
      <c r="I11" s="105"/>
      <c r="J11" s="42"/>
      <c r="K11" s="42"/>
      <c r="L11" s="39"/>
    </row>
    <row r="12" spans="1:12" s="40" customFormat="1" ht="15" customHeight="1">
      <c r="A12" s="142"/>
      <c r="B12" s="58">
        <v>5083</v>
      </c>
      <c r="C12" s="44">
        <v>42766</v>
      </c>
      <c r="D12" s="45" t="s">
        <v>11</v>
      </c>
      <c r="E12" s="22" t="s">
        <v>16</v>
      </c>
      <c r="F12" s="26">
        <v>2500</v>
      </c>
      <c r="G12" s="26">
        <v>74</v>
      </c>
      <c r="H12" s="14" t="s">
        <v>10</v>
      </c>
      <c r="I12" s="105"/>
      <c r="J12" s="11"/>
      <c r="K12" s="42"/>
      <c r="L12" s="39"/>
    </row>
    <row r="13" spans="1:12" s="40" customFormat="1" ht="15" customHeight="1">
      <c r="A13" s="142"/>
      <c r="B13" s="58">
        <v>5084</v>
      </c>
      <c r="C13" s="44">
        <v>42766</v>
      </c>
      <c r="D13" s="45" t="s">
        <v>21</v>
      </c>
      <c r="E13" s="22" t="s">
        <v>16</v>
      </c>
      <c r="F13" s="26">
        <v>168</v>
      </c>
      <c r="G13" s="26">
        <v>60.5</v>
      </c>
      <c r="H13" s="14" t="s">
        <v>17</v>
      </c>
      <c r="I13" s="105"/>
      <c r="J13" s="11"/>
      <c r="K13" s="42"/>
      <c r="L13" s="39"/>
    </row>
    <row r="14" spans="1:12" s="40" customFormat="1" ht="15" customHeight="1">
      <c r="A14" s="142"/>
      <c r="B14" s="58">
        <v>5085</v>
      </c>
      <c r="C14" s="44">
        <v>42766</v>
      </c>
      <c r="D14" s="45" t="s">
        <v>8</v>
      </c>
      <c r="E14" s="22" t="s">
        <v>16</v>
      </c>
      <c r="F14" s="26">
        <v>1700</v>
      </c>
      <c r="G14" s="26">
        <v>74.7</v>
      </c>
      <c r="H14" s="14" t="s">
        <v>17</v>
      </c>
      <c r="I14" s="105"/>
      <c r="J14" s="11"/>
      <c r="K14" s="42"/>
      <c r="L14" s="39"/>
    </row>
    <row r="15" spans="1:12" s="40" customFormat="1" ht="15" customHeight="1">
      <c r="A15" s="142"/>
      <c r="B15" s="58">
        <v>5086</v>
      </c>
      <c r="C15" s="44">
        <v>42766</v>
      </c>
      <c r="D15" s="45" t="s">
        <v>22</v>
      </c>
      <c r="E15" s="22" t="s">
        <v>16</v>
      </c>
      <c r="F15" s="26">
        <v>3500</v>
      </c>
      <c r="G15" s="26">
        <v>74</v>
      </c>
      <c r="H15" s="14" t="s">
        <v>17</v>
      </c>
      <c r="I15" s="105"/>
      <c r="J15" s="11"/>
      <c r="K15" s="42"/>
      <c r="L15" s="39"/>
    </row>
    <row r="16" spans="1:12" s="40" customFormat="1" ht="15" customHeight="1">
      <c r="A16" s="142"/>
      <c r="B16" s="58">
        <v>5087</v>
      </c>
      <c r="C16" s="44">
        <v>42766</v>
      </c>
      <c r="D16" s="45" t="s">
        <v>23</v>
      </c>
      <c r="E16" s="22" t="s">
        <v>16</v>
      </c>
      <c r="F16" s="26">
        <v>75600</v>
      </c>
      <c r="G16" s="26">
        <v>76.75</v>
      </c>
      <c r="H16" s="14" t="s">
        <v>10</v>
      </c>
      <c r="I16" s="105"/>
      <c r="J16" s="11"/>
      <c r="K16" s="42"/>
      <c r="L16" s="39"/>
    </row>
    <row r="17" spans="1:12" s="40" customFormat="1" ht="15" customHeight="1">
      <c r="A17" s="142"/>
      <c r="B17" s="58">
        <v>5088</v>
      </c>
      <c r="C17" s="44">
        <v>42766</v>
      </c>
      <c r="D17" s="45" t="s">
        <v>23</v>
      </c>
      <c r="E17" s="22" t="s">
        <v>16</v>
      </c>
      <c r="F17" s="26">
        <v>450</v>
      </c>
      <c r="G17" s="26">
        <v>81</v>
      </c>
      <c r="H17" s="14" t="s">
        <v>20</v>
      </c>
      <c r="I17" s="105"/>
      <c r="J17" s="11"/>
      <c r="K17" s="42"/>
      <c r="L17" s="39"/>
    </row>
    <row r="18" spans="1:12" s="48" customFormat="1" ht="15" customHeight="1">
      <c r="A18" s="142"/>
      <c r="B18" s="58">
        <v>5089</v>
      </c>
      <c r="C18" s="44">
        <v>42768</v>
      </c>
      <c r="D18" s="45" t="s">
        <v>24</v>
      </c>
      <c r="E18" s="22" t="s">
        <v>25</v>
      </c>
      <c r="F18" s="26">
        <v>4000</v>
      </c>
      <c r="G18" s="26">
        <v>72</v>
      </c>
      <c r="H18" s="13" t="s">
        <v>17</v>
      </c>
      <c r="I18" s="104"/>
      <c r="J18" s="11"/>
      <c r="K18" s="11"/>
      <c r="L18" s="49"/>
    </row>
    <row r="19" spans="1:12" s="48" customFormat="1" ht="15" customHeight="1">
      <c r="A19" s="142"/>
      <c r="B19" s="58">
        <v>5090</v>
      </c>
      <c r="C19" s="44">
        <v>42768</v>
      </c>
      <c r="D19" s="47" t="s">
        <v>26</v>
      </c>
      <c r="E19" s="22" t="s">
        <v>27</v>
      </c>
      <c r="F19" s="26">
        <v>5450</v>
      </c>
      <c r="G19" s="26">
        <v>80</v>
      </c>
      <c r="H19" s="13" t="s">
        <v>20</v>
      </c>
      <c r="I19" s="104"/>
      <c r="J19" s="11"/>
      <c r="K19" s="11"/>
      <c r="L19" s="50"/>
    </row>
    <row r="20" spans="1:12" s="48" customFormat="1" ht="15" customHeight="1">
      <c r="A20" s="142"/>
      <c r="B20" s="58">
        <v>6083</v>
      </c>
      <c r="C20" s="44">
        <v>42780</v>
      </c>
      <c r="D20" s="45" t="s">
        <v>28</v>
      </c>
      <c r="E20" s="22" t="s">
        <v>29</v>
      </c>
      <c r="F20" s="26">
        <v>1000</v>
      </c>
      <c r="G20" s="26">
        <v>83.3</v>
      </c>
      <c r="H20" s="13" t="s">
        <v>20</v>
      </c>
      <c r="I20" s="104"/>
      <c r="J20" s="11"/>
      <c r="K20" s="11"/>
    </row>
    <row r="21" spans="1:12" s="48" customFormat="1" ht="15" customHeight="1">
      <c r="A21" s="142"/>
      <c r="B21" s="58">
        <v>7083</v>
      </c>
      <c r="C21" s="44">
        <v>42786</v>
      </c>
      <c r="D21" s="45" t="s">
        <v>30</v>
      </c>
      <c r="E21" s="22" t="s">
        <v>31</v>
      </c>
      <c r="F21" s="26">
        <v>1600</v>
      </c>
      <c r="G21" s="26">
        <v>82</v>
      </c>
      <c r="H21" s="13" t="s">
        <v>20</v>
      </c>
      <c r="I21" s="104"/>
      <c r="J21" s="11"/>
      <c r="K21" s="11"/>
    </row>
    <row r="22" spans="1:12" s="48" customFormat="1" ht="15" customHeight="1">
      <c r="A22" s="142"/>
      <c r="B22" s="58">
        <v>7084</v>
      </c>
      <c r="C22" s="44">
        <v>42786</v>
      </c>
      <c r="D22" s="45" t="s">
        <v>32</v>
      </c>
      <c r="E22" s="22" t="s">
        <v>31</v>
      </c>
      <c r="F22" s="26">
        <v>14000</v>
      </c>
      <c r="G22" s="26">
        <v>82</v>
      </c>
      <c r="H22" s="13" t="s">
        <v>20</v>
      </c>
      <c r="I22" s="104"/>
      <c r="J22" s="11"/>
      <c r="K22" s="11"/>
    </row>
    <row r="23" spans="1:12" s="48" customFormat="1" ht="15" customHeight="1">
      <c r="A23" s="142"/>
      <c r="B23" s="58">
        <v>7085</v>
      </c>
      <c r="C23" s="44">
        <v>42788</v>
      </c>
      <c r="D23" s="45" t="s">
        <v>33</v>
      </c>
      <c r="E23" s="22" t="s">
        <v>25</v>
      </c>
      <c r="F23" s="26">
        <v>59985</v>
      </c>
      <c r="G23" s="26">
        <v>73.75</v>
      </c>
      <c r="H23" s="13" t="s">
        <v>17</v>
      </c>
      <c r="I23" s="104"/>
      <c r="J23" s="11"/>
      <c r="K23" s="11"/>
    </row>
    <row r="24" spans="1:12" s="48" customFormat="1" ht="15" customHeight="1">
      <c r="A24" s="142"/>
      <c r="B24" s="58">
        <v>7086</v>
      </c>
      <c r="C24" s="44">
        <v>42788</v>
      </c>
      <c r="D24" s="45" t="s">
        <v>8</v>
      </c>
      <c r="E24" s="22" t="s">
        <v>25</v>
      </c>
      <c r="F24" s="26">
        <v>5000</v>
      </c>
      <c r="G24" s="26">
        <v>71.5</v>
      </c>
      <c r="H24" s="13" t="s">
        <v>17</v>
      </c>
      <c r="I24" s="104"/>
      <c r="J24" s="11"/>
      <c r="K24" s="11"/>
    </row>
    <row r="25" spans="1:12" s="48" customFormat="1" ht="15" customHeight="1">
      <c r="A25" s="142"/>
      <c r="B25" s="58">
        <v>7087</v>
      </c>
      <c r="C25" s="44">
        <v>42788</v>
      </c>
      <c r="D25" s="45" t="s">
        <v>34</v>
      </c>
      <c r="E25" s="22" t="s">
        <v>25</v>
      </c>
      <c r="F25" s="26">
        <v>4000</v>
      </c>
      <c r="G25" s="26">
        <v>78</v>
      </c>
      <c r="H25" s="13" t="s">
        <v>17</v>
      </c>
      <c r="I25" s="104"/>
      <c r="J25" s="11"/>
      <c r="K25" s="11"/>
    </row>
    <row r="26" spans="1:12" s="48" customFormat="1" ht="15" customHeight="1">
      <c r="A26" s="142"/>
      <c r="B26" s="58">
        <v>7088</v>
      </c>
      <c r="C26" s="44">
        <v>42788</v>
      </c>
      <c r="D26" s="45" t="s">
        <v>11</v>
      </c>
      <c r="E26" s="22" t="s">
        <v>25</v>
      </c>
      <c r="F26" s="26">
        <v>5300</v>
      </c>
      <c r="G26" s="26">
        <v>73</v>
      </c>
      <c r="H26" s="13" t="s">
        <v>17</v>
      </c>
      <c r="I26" s="104"/>
      <c r="J26" s="11"/>
      <c r="K26" s="11"/>
    </row>
    <row r="27" spans="1:12" s="48" customFormat="1" ht="15" customHeight="1">
      <c r="A27" s="142"/>
      <c r="B27" s="58">
        <v>8083</v>
      </c>
      <c r="C27" s="44">
        <v>42789</v>
      </c>
      <c r="D27" s="45" t="s">
        <v>22</v>
      </c>
      <c r="E27" s="22" t="s">
        <v>25</v>
      </c>
      <c r="F27" s="26">
        <v>10000.6</v>
      </c>
      <c r="G27" s="26">
        <v>73.8</v>
      </c>
      <c r="H27" s="13" t="s">
        <v>17</v>
      </c>
      <c r="I27" s="104"/>
      <c r="J27" s="11"/>
      <c r="K27" s="11"/>
    </row>
    <row r="28" spans="1:12" s="48" customFormat="1" ht="15" customHeight="1">
      <c r="A28" s="142"/>
      <c r="B28" s="58">
        <v>8084</v>
      </c>
      <c r="C28" s="44">
        <v>42794</v>
      </c>
      <c r="D28" s="45" t="s">
        <v>21</v>
      </c>
      <c r="E28" s="22" t="s">
        <v>25</v>
      </c>
      <c r="F28" s="26">
        <v>186</v>
      </c>
      <c r="G28" s="26">
        <v>60.5</v>
      </c>
      <c r="H28" s="13" t="s">
        <v>17</v>
      </c>
      <c r="I28" s="104"/>
      <c r="J28" s="11"/>
      <c r="K28" s="11"/>
    </row>
    <row r="29" spans="1:12" s="48" customFormat="1" ht="15" customHeight="1">
      <c r="A29" s="142"/>
      <c r="B29" s="58">
        <v>8085</v>
      </c>
      <c r="C29" s="44">
        <v>42794</v>
      </c>
      <c r="D29" s="45" t="s">
        <v>35</v>
      </c>
      <c r="E29" s="22" t="s">
        <v>36</v>
      </c>
      <c r="F29" s="26">
        <v>12500</v>
      </c>
      <c r="G29" s="26">
        <v>71.95</v>
      </c>
      <c r="H29" s="13" t="s">
        <v>17</v>
      </c>
      <c r="I29" s="104"/>
      <c r="J29" s="11"/>
      <c r="K29" s="11"/>
    </row>
    <row r="30" spans="1:12" s="48" customFormat="1" ht="15" customHeight="1">
      <c r="A30" s="142"/>
      <c r="B30" s="58">
        <v>8086</v>
      </c>
      <c r="C30" s="44">
        <v>42794</v>
      </c>
      <c r="D30" s="45" t="s">
        <v>37</v>
      </c>
      <c r="E30" s="22" t="s">
        <v>36</v>
      </c>
      <c r="F30" s="26">
        <v>26000</v>
      </c>
      <c r="G30" s="26">
        <v>70.5</v>
      </c>
      <c r="H30" s="13" t="s">
        <v>17</v>
      </c>
      <c r="I30" s="104"/>
      <c r="J30" s="11"/>
      <c r="K30" s="11"/>
    </row>
    <row r="31" spans="1:12" s="48" customFormat="1" ht="15" customHeight="1">
      <c r="A31" s="142"/>
      <c r="B31" s="58">
        <v>8087</v>
      </c>
      <c r="C31" s="44">
        <v>42794</v>
      </c>
      <c r="D31" s="45" t="s">
        <v>22</v>
      </c>
      <c r="E31" s="22" t="s">
        <v>321</v>
      </c>
      <c r="F31" s="26">
        <v>5022</v>
      </c>
      <c r="G31" s="26">
        <v>74.5</v>
      </c>
      <c r="H31" s="13" t="s">
        <v>17</v>
      </c>
      <c r="I31" s="104"/>
      <c r="J31" s="11"/>
      <c r="K31" s="11"/>
    </row>
    <row r="32" spans="1:12" s="51" customFormat="1" ht="15" customHeight="1">
      <c r="A32" s="142"/>
      <c r="B32" s="58">
        <v>9083</v>
      </c>
      <c r="C32" s="44">
        <v>42796</v>
      </c>
      <c r="D32" s="45" t="s">
        <v>19</v>
      </c>
      <c r="E32" s="22" t="s">
        <v>38</v>
      </c>
      <c r="F32" s="26">
        <v>1300</v>
      </c>
      <c r="G32" s="26">
        <v>75</v>
      </c>
      <c r="H32" s="13" t="s">
        <v>17</v>
      </c>
      <c r="I32" s="104"/>
      <c r="J32" s="11"/>
      <c r="K32" s="11"/>
    </row>
    <row r="33" spans="1:11" s="51" customFormat="1" ht="15" customHeight="1">
      <c r="A33" s="142"/>
      <c r="B33" s="58">
        <v>10083</v>
      </c>
      <c r="C33" s="44">
        <v>42807</v>
      </c>
      <c r="D33" s="45" t="s">
        <v>34</v>
      </c>
      <c r="E33" s="22" t="s">
        <v>39</v>
      </c>
      <c r="F33" s="26">
        <v>12000</v>
      </c>
      <c r="G33" s="26">
        <v>71</v>
      </c>
      <c r="H33" s="13" t="s">
        <v>17</v>
      </c>
      <c r="I33" s="104"/>
      <c r="J33" s="11"/>
      <c r="K33" s="11"/>
    </row>
    <row r="34" spans="1:11" s="51" customFormat="1" ht="15" customHeight="1">
      <c r="A34" s="142"/>
      <c r="B34" s="58">
        <v>10084</v>
      </c>
      <c r="C34" s="44">
        <v>42808</v>
      </c>
      <c r="D34" s="45" t="s">
        <v>40</v>
      </c>
      <c r="E34" s="22" t="s">
        <v>41</v>
      </c>
      <c r="F34" s="26">
        <v>1200</v>
      </c>
      <c r="G34" s="26">
        <v>80.5</v>
      </c>
      <c r="H34" s="13" t="s">
        <v>20</v>
      </c>
      <c r="I34" s="104"/>
      <c r="J34" s="11"/>
      <c r="K34" s="11"/>
    </row>
    <row r="35" spans="1:11" s="51" customFormat="1" ht="15" customHeight="1">
      <c r="A35" s="142"/>
      <c r="B35" s="58">
        <v>10085</v>
      </c>
      <c r="C35" s="44">
        <v>42808</v>
      </c>
      <c r="D35" s="45" t="s">
        <v>30</v>
      </c>
      <c r="E35" s="22" t="s">
        <v>42</v>
      </c>
      <c r="F35" s="26">
        <v>1200</v>
      </c>
      <c r="G35" s="26">
        <v>80.5</v>
      </c>
      <c r="H35" s="13" t="s">
        <v>20</v>
      </c>
      <c r="I35" s="104"/>
      <c r="J35" s="11"/>
      <c r="K35" s="11"/>
    </row>
    <row r="36" spans="1:11" s="51" customFormat="1" ht="15" customHeight="1">
      <c r="A36" s="142"/>
      <c r="B36" s="112">
        <v>10086</v>
      </c>
      <c r="C36" s="44">
        <v>42817</v>
      </c>
      <c r="D36" s="52" t="s">
        <v>43</v>
      </c>
      <c r="E36" s="22" t="s">
        <v>39</v>
      </c>
      <c r="F36" s="26">
        <v>3000</v>
      </c>
      <c r="G36" s="26">
        <v>70</v>
      </c>
      <c r="H36" s="13" t="s">
        <v>17</v>
      </c>
      <c r="I36" s="104"/>
      <c r="J36" s="11"/>
      <c r="K36" s="11"/>
    </row>
    <row r="37" spans="1:11" s="51" customFormat="1" ht="15" customHeight="1">
      <c r="A37" s="142"/>
      <c r="B37" s="112">
        <v>11086</v>
      </c>
      <c r="C37" s="44">
        <v>42822</v>
      </c>
      <c r="D37" s="52" t="s">
        <v>22</v>
      </c>
      <c r="E37" s="22" t="s">
        <v>44</v>
      </c>
      <c r="F37" s="26">
        <v>60000</v>
      </c>
      <c r="G37" s="26">
        <v>74.7</v>
      </c>
      <c r="H37" s="13" t="s">
        <v>17</v>
      </c>
      <c r="I37" s="104"/>
      <c r="J37" s="11"/>
      <c r="K37" s="11"/>
    </row>
    <row r="38" spans="1:11" s="51" customFormat="1" ht="15" customHeight="1">
      <c r="A38" s="142"/>
      <c r="B38" s="112">
        <v>11087</v>
      </c>
      <c r="C38" s="44">
        <v>42823</v>
      </c>
      <c r="D38" s="52" t="s">
        <v>45</v>
      </c>
      <c r="E38" s="22" t="s">
        <v>46</v>
      </c>
      <c r="F38" s="26">
        <v>45000</v>
      </c>
      <c r="G38" s="26">
        <v>68</v>
      </c>
      <c r="H38" s="13" t="s">
        <v>17</v>
      </c>
      <c r="I38" s="104"/>
      <c r="J38" s="11"/>
      <c r="K38" s="11"/>
    </row>
    <row r="39" spans="1:11" s="51" customFormat="1" ht="15" customHeight="1">
      <c r="A39" s="142"/>
      <c r="B39" s="112">
        <v>11088</v>
      </c>
      <c r="C39" s="44">
        <v>42824</v>
      </c>
      <c r="D39" s="52" t="s">
        <v>28</v>
      </c>
      <c r="E39" s="22" t="s">
        <v>47</v>
      </c>
      <c r="F39" s="26">
        <v>50000</v>
      </c>
      <c r="G39" s="26">
        <v>71.2</v>
      </c>
      <c r="H39" s="13" t="s">
        <v>17</v>
      </c>
      <c r="I39" s="104"/>
      <c r="J39" s="11"/>
      <c r="K39" s="11"/>
    </row>
    <row r="40" spans="1:11" s="51" customFormat="1" ht="15" customHeight="1">
      <c r="A40" s="142"/>
      <c r="B40" s="112">
        <v>11089</v>
      </c>
      <c r="C40" s="44">
        <v>42825</v>
      </c>
      <c r="D40" s="52" t="s">
        <v>28</v>
      </c>
      <c r="E40" s="22" t="s">
        <v>297</v>
      </c>
      <c r="F40" s="26">
        <v>2000</v>
      </c>
      <c r="G40" s="26">
        <v>73.5</v>
      </c>
      <c r="H40" s="13" t="s">
        <v>17</v>
      </c>
      <c r="I40" s="104"/>
      <c r="J40" s="11"/>
      <c r="K40" s="11"/>
    </row>
    <row r="41" spans="1:11" s="51" customFormat="1" ht="15" customHeight="1">
      <c r="A41" s="142"/>
      <c r="B41" s="112">
        <v>11090</v>
      </c>
      <c r="C41" s="44">
        <v>42825</v>
      </c>
      <c r="D41" s="52" t="s">
        <v>21</v>
      </c>
      <c r="E41" s="22" t="s">
        <v>39</v>
      </c>
      <c r="F41" s="26">
        <v>120</v>
      </c>
      <c r="G41" s="26">
        <v>71.260000000000005</v>
      </c>
      <c r="H41" s="13" t="s">
        <v>17</v>
      </c>
      <c r="I41" s="104"/>
      <c r="J41" s="11"/>
      <c r="K41" s="11"/>
    </row>
    <row r="42" spans="1:11" s="53" customFormat="1" ht="15" customHeight="1">
      <c r="A42" s="142"/>
      <c r="B42" s="112">
        <v>12089</v>
      </c>
      <c r="C42" s="44">
        <v>42837</v>
      </c>
      <c r="D42" s="52" t="s">
        <v>32</v>
      </c>
      <c r="E42" s="22" t="s">
        <v>48</v>
      </c>
      <c r="F42" s="26">
        <v>9520</v>
      </c>
      <c r="G42" s="26">
        <v>72.7</v>
      </c>
      <c r="H42" s="13" t="s">
        <v>17</v>
      </c>
      <c r="I42" s="104"/>
      <c r="J42" s="11"/>
      <c r="K42" s="11"/>
    </row>
    <row r="43" spans="1:11" s="53" customFormat="1" ht="15" customHeight="1">
      <c r="A43" s="142"/>
      <c r="B43" s="112">
        <v>12090</v>
      </c>
      <c r="C43" s="44">
        <v>42837</v>
      </c>
      <c r="D43" s="52" t="s">
        <v>32</v>
      </c>
      <c r="E43" s="22" t="s">
        <v>48</v>
      </c>
      <c r="F43" s="26">
        <v>4480</v>
      </c>
      <c r="G43" s="26">
        <v>72.7</v>
      </c>
      <c r="H43" s="13" t="s">
        <v>17</v>
      </c>
      <c r="I43" s="104"/>
      <c r="J43" s="11"/>
      <c r="K43" s="11"/>
    </row>
    <row r="44" spans="1:11" s="53" customFormat="1" ht="15" customHeight="1">
      <c r="A44" s="142"/>
      <c r="B44" s="112">
        <v>13089</v>
      </c>
      <c r="C44" s="44">
        <v>42843</v>
      </c>
      <c r="D44" s="52" t="s">
        <v>49</v>
      </c>
      <c r="E44" s="22" t="s">
        <v>50</v>
      </c>
      <c r="F44" s="26">
        <v>1100</v>
      </c>
      <c r="G44" s="26">
        <v>72</v>
      </c>
      <c r="H44" s="13" t="s">
        <v>17</v>
      </c>
      <c r="I44" s="104"/>
      <c r="J44" s="11"/>
      <c r="K44" s="11"/>
    </row>
    <row r="45" spans="1:11" s="53" customFormat="1" ht="15" customHeight="1">
      <c r="A45" s="142"/>
      <c r="B45" s="112">
        <v>13090</v>
      </c>
      <c r="C45" s="44">
        <v>42845</v>
      </c>
      <c r="D45" s="52" t="s">
        <v>11</v>
      </c>
      <c r="E45" s="22" t="s">
        <v>51</v>
      </c>
      <c r="F45" s="26">
        <v>11000</v>
      </c>
      <c r="G45" s="26">
        <v>71</v>
      </c>
      <c r="H45" s="13" t="s">
        <v>17</v>
      </c>
      <c r="I45" s="104"/>
      <c r="J45" s="11"/>
      <c r="K45" s="11"/>
    </row>
    <row r="46" spans="1:11" s="53" customFormat="1" ht="15" customHeight="1">
      <c r="A46" s="142"/>
      <c r="B46" s="112">
        <v>13091</v>
      </c>
      <c r="C46" s="44">
        <v>42846</v>
      </c>
      <c r="D46" s="52" t="s">
        <v>52</v>
      </c>
      <c r="E46" s="23" t="s">
        <v>53</v>
      </c>
      <c r="F46" s="26">
        <v>1080</v>
      </c>
      <c r="G46" s="26">
        <v>72.8</v>
      </c>
      <c r="H46" s="13" t="s">
        <v>17</v>
      </c>
      <c r="I46" s="104"/>
      <c r="J46" s="11"/>
      <c r="K46" s="11"/>
    </row>
    <row r="47" spans="1:11" s="53" customFormat="1" ht="15" customHeight="1">
      <c r="A47" s="142"/>
      <c r="B47" s="112">
        <v>13092</v>
      </c>
      <c r="C47" s="44">
        <v>42846</v>
      </c>
      <c r="D47" s="52" t="s">
        <v>28</v>
      </c>
      <c r="E47" s="22" t="s">
        <v>54</v>
      </c>
      <c r="F47" s="26">
        <v>20000</v>
      </c>
      <c r="G47" s="26">
        <v>71.5</v>
      </c>
      <c r="H47" s="13" t="s">
        <v>17</v>
      </c>
      <c r="I47" s="104"/>
      <c r="J47" s="11"/>
      <c r="K47" s="11"/>
    </row>
    <row r="48" spans="1:11" s="53" customFormat="1" ht="15" customHeight="1">
      <c r="A48" s="142"/>
      <c r="B48" s="112">
        <v>13093</v>
      </c>
      <c r="C48" s="44">
        <v>42846</v>
      </c>
      <c r="D48" s="52" t="s">
        <v>18</v>
      </c>
      <c r="E48" s="22" t="s">
        <v>54</v>
      </c>
      <c r="F48" s="26">
        <v>6200</v>
      </c>
      <c r="G48" s="26">
        <v>70.5</v>
      </c>
      <c r="H48" s="13" t="s">
        <v>17</v>
      </c>
      <c r="I48" s="104"/>
      <c r="J48" s="11"/>
      <c r="K48" s="11"/>
    </row>
    <row r="49" spans="1:11" s="53" customFormat="1" ht="15" customHeight="1">
      <c r="A49" s="142"/>
      <c r="B49" s="112">
        <v>14089</v>
      </c>
      <c r="C49" s="44">
        <v>42850</v>
      </c>
      <c r="D49" s="52" t="s">
        <v>13</v>
      </c>
      <c r="E49" s="22" t="s">
        <v>54</v>
      </c>
      <c r="F49" s="26">
        <v>350000</v>
      </c>
      <c r="G49" s="26">
        <v>70.95</v>
      </c>
      <c r="H49" s="13" t="s">
        <v>17</v>
      </c>
      <c r="I49" s="104"/>
      <c r="J49" s="11"/>
      <c r="K49" s="11"/>
    </row>
    <row r="50" spans="1:11" s="53" customFormat="1" ht="15" customHeight="1">
      <c r="A50" s="142"/>
      <c r="B50" s="112">
        <v>14090</v>
      </c>
      <c r="C50" s="44">
        <v>42851</v>
      </c>
      <c r="D50" s="52" t="s">
        <v>13</v>
      </c>
      <c r="E50" s="22" t="s">
        <v>54</v>
      </c>
      <c r="F50" s="26">
        <v>300000</v>
      </c>
      <c r="G50" s="26">
        <v>70.95</v>
      </c>
      <c r="H50" s="14" t="s">
        <v>17</v>
      </c>
      <c r="I50" s="104"/>
      <c r="J50" s="11"/>
      <c r="K50" s="11"/>
    </row>
    <row r="51" spans="1:11" s="53" customFormat="1" ht="15" customHeight="1">
      <c r="A51" s="142"/>
      <c r="B51" s="112">
        <v>14091</v>
      </c>
      <c r="C51" s="44">
        <v>42851</v>
      </c>
      <c r="D51" s="52" t="s">
        <v>49</v>
      </c>
      <c r="E51" s="22" t="s">
        <v>54</v>
      </c>
      <c r="F51" s="26">
        <v>5000</v>
      </c>
      <c r="G51" s="26">
        <v>71.75</v>
      </c>
      <c r="H51" s="14" t="s">
        <v>17</v>
      </c>
      <c r="I51" s="104"/>
      <c r="J51" s="11"/>
      <c r="K51" s="11"/>
    </row>
    <row r="52" spans="1:11" s="53" customFormat="1" ht="15" customHeight="1">
      <c r="A52" s="142"/>
      <c r="B52" s="112">
        <v>14092</v>
      </c>
      <c r="C52" s="44">
        <v>42852</v>
      </c>
      <c r="D52" s="52" t="s">
        <v>22</v>
      </c>
      <c r="E52" s="22" t="s">
        <v>55</v>
      </c>
      <c r="F52" s="26">
        <v>36000</v>
      </c>
      <c r="G52" s="26">
        <v>74.7</v>
      </c>
      <c r="H52" s="14" t="s">
        <v>17</v>
      </c>
      <c r="I52" s="104"/>
      <c r="J52" s="11"/>
      <c r="K52" s="11"/>
    </row>
    <row r="53" spans="1:11" s="53" customFormat="1" ht="15" customHeight="1">
      <c r="A53" s="142"/>
      <c r="B53" s="112">
        <v>14093</v>
      </c>
      <c r="C53" s="44">
        <v>42852</v>
      </c>
      <c r="D53" s="52" t="s">
        <v>28</v>
      </c>
      <c r="E53" s="22" t="s">
        <v>56</v>
      </c>
      <c r="F53" s="26">
        <v>98500</v>
      </c>
      <c r="G53" s="26">
        <v>71.3</v>
      </c>
      <c r="H53" s="14" t="s">
        <v>17</v>
      </c>
      <c r="I53" s="104"/>
      <c r="J53" s="11"/>
      <c r="K53" s="11"/>
    </row>
    <row r="54" spans="1:11" s="53" customFormat="1" ht="15" customHeight="1">
      <c r="A54" s="142"/>
      <c r="B54" s="112">
        <v>14094</v>
      </c>
      <c r="C54" s="44">
        <v>42853</v>
      </c>
      <c r="D54" s="52" t="s">
        <v>13</v>
      </c>
      <c r="E54" s="22" t="s">
        <v>249</v>
      </c>
      <c r="F54" s="26">
        <v>2200000</v>
      </c>
      <c r="G54" s="26">
        <v>73</v>
      </c>
      <c r="H54" s="14" t="s">
        <v>17</v>
      </c>
      <c r="I54" s="104"/>
      <c r="J54" s="11"/>
      <c r="K54" s="11"/>
    </row>
    <row r="55" spans="1:11" s="53" customFormat="1" ht="15" customHeight="1">
      <c r="A55" s="142"/>
      <c r="B55" s="112">
        <v>14095</v>
      </c>
      <c r="C55" s="44">
        <v>42853</v>
      </c>
      <c r="D55" s="52" t="s">
        <v>37</v>
      </c>
      <c r="E55" s="22" t="s">
        <v>54</v>
      </c>
      <c r="F55" s="26">
        <v>10000</v>
      </c>
      <c r="G55" s="26">
        <v>71</v>
      </c>
      <c r="H55" s="14" t="s">
        <v>10</v>
      </c>
      <c r="I55" s="104"/>
      <c r="J55" s="11"/>
      <c r="K55" s="11"/>
    </row>
    <row r="56" spans="1:11" s="53" customFormat="1" ht="15" customHeight="1">
      <c r="A56" s="142"/>
      <c r="B56" s="112">
        <v>14096</v>
      </c>
      <c r="C56" s="44">
        <v>42853</v>
      </c>
      <c r="D56" s="52" t="s">
        <v>11</v>
      </c>
      <c r="E56" s="22" t="s">
        <v>54</v>
      </c>
      <c r="F56" s="26">
        <v>25000</v>
      </c>
      <c r="G56" s="26">
        <v>70.900000000000006</v>
      </c>
      <c r="H56" s="14" t="s">
        <v>17</v>
      </c>
      <c r="I56" s="104"/>
      <c r="J56" s="11"/>
      <c r="K56" s="11"/>
    </row>
    <row r="57" spans="1:11" s="53" customFormat="1" ht="15" customHeight="1">
      <c r="A57" s="142"/>
      <c r="B57" s="112">
        <v>14097</v>
      </c>
      <c r="C57" s="44">
        <v>42853</v>
      </c>
      <c r="D57" s="52" t="s">
        <v>40</v>
      </c>
      <c r="E57" s="22" t="s">
        <v>54</v>
      </c>
      <c r="F57" s="26">
        <v>24000</v>
      </c>
      <c r="G57" s="26">
        <v>71</v>
      </c>
      <c r="H57" s="14" t="s">
        <v>17</v>
      </c>
      <c r="I57" s="104"/>
      <c r="J57" s="11"/>
      <c r="K57" s="11"/>
    </row>
    <row r="58" spans="1:11" s="54" customFormat="1" ht="15.75" customHeight="1">
      <c r="A58" s="142"/>
      <c r="B58" s="112">
        <v>15089</v>
      </c>
      <c r="C58" s="44">
        <v>42857</v>
      </c>
      <c r="D58" s="52" t="s">
        <v>21</v>
      </c>
      <c r="E58" s="22" t="s">
        <v>241</v>
      </c>
      <c r="F58" s="26">
        <v>116</v>
      </c>
      <c r="G58" s="26">
        <v>70.510000000000005</v>
      </c>
      <c r="H58" s="14" t="s">
        <v>17</v>
      </c>
      <c r="I58" s="104"/>
      <c r="J58" s="11"/>
      <c r="K58" s="11"/>
    </row>
    <row r="59" spans="1:11" s="54" customFormat="1" ht="15.75" customHeight="1">
      <c r="A59" s="142"/>
      <c r="B59" s="112">
        <v>16089</v>
      </c>
      <c r="C59" s="44">
        <v>42863</v>
      </c>
      <c r="D59" s="52" t="s">
        <v>24</v>
      </c>
      <c r="E59" s="22" t="s">
        <v>250</v>
      </c>
      <c r="F59" s="26">
        <v>2500</v>
      </c>
      <c r="G59" s="26">
        <v>71.2</v>
      </c>
      <c r="H59" s="14" t="s">
        <v>17</v>
      </c>
      <c r="I59" s="104"/>
      <c r="J59" s="11"/>
      <c r="K59" s="11"/>
    </row>
    <row r="60" spans="1:11" s="54" customFormat="1" ht="15.75" customHeight="1">
      <c r="A60" s="142"/>
      <c r="B60" s="112">
        <v>16090</v>
      </c>
      <c r="C60" s="44">
        <v>42867</v>
      </c>
      <c r="D60" s="52" t="s">
        <v>13</v>
      </c>
      <c r="E60" s="22" t="s">
        <v>267</v>
      </c>
      <c r="F60" s="26">
        <v>250000</v>
      </c>
      <c r="G60" s="26">
        <v>70.5</v>
      </c>
      <c r="H60" s="14" t="s">
        <v>17</v>
      </c>
      <c r="I60" s="104"/>
      <c r="J60" s="11"/>
      <c r="K60" s="11"/>
    </row>
    <row r="61" spans="1:11" s="54" customFormat="1" ht="15.75" customHeight="1">
      <c r="A61" s="142"/>
      <c r="B61" s="112">
        <v>16091</v>
      </c>
      <c r="C61" s="44">
        <v>42867</v>
      </c>
      <c r="D61" s="52" t="s">
        <v>11</v>
      </c>
      <c r="E61" s="22" t="s">
        <v>254</v>
      </c>
      <c r="F61" s="26">
        <v>900</v>
      </c>
      <c r="G61" s="26">
        <v>71.5</v>
      </c>
      <c r="H61" s="14" t="s">
        <v>17</v>
      </c>
      <c r="I61" s="104"/>
      <c r="J61" s="11"/>
      <c r="K61" s="11"/>
    </row>
    <row r="62" spans="1:11" s="54" customFormat="1" ht="15.75" customHeight="1">
      <c r="A62" s="142"/>
      <c r="B62" s="112">
        <v>17089</v>
      </c>
      <c r="C62" s="44">
        <v>42873</v>
      </c>
      <c r="D62" s="52" t="s">
        <v>34</v>
      </c>
      <c r="E62" s="22" t="s">
        <v>262</v>
      </c>
      <c r="F62" s="26">
        <v>32000</v>
      </c>
      <c r="G62" s="26">
        <v>70</v>
      </c>
      <c r="H62" s="14" t="s">
        <v>17</v>
      </c>
      <c r="I62" s="104"/>
      <c r="J62" s="11"/>
      <c r="K62" s="11"/>
    </row>
    <row r="63" spans="1:11" s="54" customFormat="1" ht="15.75" customHeight="1">
      <c r="A63" s="142"/>
      <c r="B63" s="112">
        <v>17090</v>
      </c>
      <c r="C63" s="44">
        <v>42873</v>
      </c>
      <c r="D63" s="52" t="s">
        <v>13</v>
      </c>
      <c r="E63" s="22" t="s">
        <v>229</v>
      </c>
      <c r="F63" s="26">
        <v>3600000</v>
      </c>
      <c r="G63" s="26">
        <v>72.75</v>
      </c>
      <c r="H63" s="14" t="s">
        <v>12</v>
      </c>
      <c r="I63" s="104"/>
      <c r="J63" s="11"/>
      <c r="K63" s="11"/>
    </row>
    <row r="64" spans="1:11" s="54" customFormat="1" ht="15.75" customHeight="1">
      <c r="A64" s="142"/>
      <c r="B64" s="112">
        <v>17091</v>
      </c>
      <c r="C64" s="44">
        <v>42877</v>
      </c>
      <c r="D64" s="52" t="s">
        <v>270</v>
      </c>
      <c r="E64" s="22" t="s">
        <v>267</v>
      </c>
      <c r="F64" s="26">
        <v>5500</v>
      </c>
      <c r="G64" s="26">
        <v>70</v>
      </c>
      <c r="H64" s="14" t="s">
        <v>17</v>
      </c>
      <c r="I64" s="104"/>
      <c r="J64" s="11"/>
      <c r="K64" s="11"/>
    </row>
    <row r="65" spans="1:11" s="54" customFormat="1" ht="15.75" customHeight="1">
      <c r="A65" s="142"/>
      <c r="B65" s="112">
        <v>18091</v>
      </c>
      <c r="C65" s="44">
        <v>42878</v>
      </c>
      <c r="D65" s="52" t="s">
        <v>24</v>
      </c>
      <c r="E65" s="22" t="s">
        <v>267</v>
      </c>
      <c r="F65" s="26">
        <v>5000</v>
      </c>
      <c r="G65" s="26">
        <v>70</v>
      </c>
      <c r="H65" s="14" t="s">
        <v>17</v>
      </c>
      <c r="I65" s="104"/>
      <c r="J65" s="11"/>
      <c r="K65" s="11"/>
    </row>
    <row r="66" spans="1:11" s="54" customFormat="1" ht="15.75" customHeight="1">
      <c r="A66" s="142"/>
      <c r="B66" s="112">
        <v>18092</v>
      </c>
      <c r="C66" s="44">
        <v>42878</v>
      </c>
      <c r="D66" s="52" t="s">
        <v>13</v>
      </c>
      <c r="E66" s="22" t="s">
        <v>271</v>
      </c>
      <c r="F66" s="26">
        <v>600000</v>
      </c>
      <c r="G66" s="26">
        <v>72.75</v>
      </c>
      <c r="H66" s="14" t="s">
        <v>17</v>
      </c>
      <c r="I66" s="104"/>
      <c r="J66" s="11"/>
      <c r="K66" s="11"/>
    </row>
    <row r="67" spans="1:11" s="54" customFormat="1" ht="15.75" customHeight="1">
      <c r="A67" s="142"/>
      <c r="B67" s="112">
        <v>18093</v>
      </c>
      <c r="C67" s="44">
        <v>42879</v>
      </c>
      <c r="D67" s="52" t="s">
        <v>13</v>
      </c>
      <c r="E67" s="22" t="s">
        <v>267</v>
      </c>
      <c r="F67" s="26">
        <v>300000</v>
      </c>
      <c r="G67" s="26">
        <v>68.5</v>
      </c>
      <c r="H67" s="14" t="s">
        <v>17</v>
      </c>
      <c r="I67" s="104"/>
      <c r="J67" s="11"/>
      <c r="K67" s="11"/>
    </row>
    <row r="68" spans="1:11" s="54" customFormat="1" ht="15.75" customHeight="1">
      <c r="A68" s="142"/>
      <c r="B68" s="112">
        <v>18094</v>
      </c>
      <c r="C68" s="44">
        <v>42881</v>
      </c>
      <c r="D68" s="52" t="s">
        <v>285</v>
      </c>
      <c r="E68" s="22" t="s">
        <v>286</v>
      </c>
      <c r="F68" s="26">
        <v>30000</v>
      </c>
      <c r="G68" s="26">
        <v>69.5</v>
      </c>
      <c r="H68" s="14" t="s">
        <v>17</v>
      </c>
      <c r="I68" s="104"/>
      <c r="J68" s="11"/>
      <c r="K68" s="11"/>
    </row>
    <row r="69" spans="1:11" s="54" customFormat="1" ht="15.75" customHeight="1">
      <c r="A69" s="142"/>
      <c r="B69" s="112">
        <v>18095</v>
      </c>
      <c r="C69" s="44">
        <v>42885</v>
      </c>
      <c r="D69" s="52" t="s">
        <v>40</v>
      </c>
      <c r="E69" s="22" t="s">
        <v>298</v>
      </c>
      <c r="F69" s="26">
        <v>22000</v>
      </c>
      <c r="G69" s="20">
        <v>69.7</v>
      </c>
      <c r="H69" s="14" t="s">
        <v>17</v>
      </c>
      <c r="I69" s="104"/>
      <c r="J69" s="11"/>
      <c r="K69" s="11"/>
    </row>
    <row r="70" spans="1:11" s="54" customFormat="1" ht="15.75" customHeight="1">
      <c r="A70" s="142"/>
      <c r="B70" s="112">
        <v>18096</v>
      </c>
      <c r="C70" s="44">
        <v>42885</v>
      </c>
      <c r="D70" s="52" t="s">
        <v>43</v>
      </c>
      <c r="E70" s="22" t="s">
        <v>267</v>
      </c>
      <c r="F70" s="26">
        <v>6000</v>
      </c>
      <c r="G70" s="26">
        <v>68.75</v>
      </c>
      <c r="H70" s="14" t="s">
        <v>17</v>
      </c>
      <c r="I70" s="104"/>
      <c r="J70" s="11"/>
      <c r="K70" s="11"/>
    </row>
    <row r="71" spans="1:11" s="54" customFormat="1" ht="15.75" customHeight="1">
      <c r="A71" s="142"/>
      <c r="B71" s="112">
        <v>18097</v>
      </c>
      <c r="C71" s="44">
        <v>42886</v>
      </c>
      <c r="D71" s="52" t="s">
        <v>37</v>
      </c>
      <c r="E71" s="22" t="s">
        <v>267</v>
      </c>
      <c r="F71" s="26">
        <v>6000</v>
      </c>
      <c r="G71" s="26">
        <v>69.8</v>
      </c>
      <c r="H71" s="14" t="s">
        <v>10</v>
      </c>
      <c r="I71" s="104"/>
      <c r="J71" s="11"/>
      <c r="K71" s="11"/>
    </row>
    <row r="72" spans="1:11" s="54" customFormat="1" ht="15.75" customHeight="1">
      <c r="A72" s="142"/>
      <c r="B72" s="112">
        <v>18098</v>
      </c>
      <c r="C72" s="44">
        <v>42886</v>
      </c>
      <c r="D72" s="52" t="s">
        <v>28</v>
      </c>
      <c r="E72" s="22" t="s">
        <v>229</v>
      </c>
      <c r="F72" s="26">
        <v>35000</v>
      </c>
      <c r="G72" s="26">
        <v>70</v>
      </c>
      <c r="H72" s="14" t="s">
        <v>17</v>
      </c>
      <c r="I72" s="104"/>
      <c r="J72" s="11"/>
      <c r="K72" s="11"/>
    </row>
    <row r="73" spans="1:11" s="54" customFormat="1" ht="15.75" customHeight="1">
      <c r="A73" s="142"/>
      <c r="B73" s="112">
        <v>18099</v>
      </c>
      <c r="C73" s="44">
        <v>42886</v>
      </c>
      <c r="D73" s="52" t="s">
        <v>285</v>
      </c>
      <c r="E73" s="22" t="s">
        <v>267</v>
      </c>
      <c r="F73" s="26">
        <v>7000</v>
      </c>
      <c r="G73" s="26">
        <v>69.7</v>
      </c>
      <c r="H73" s="14" t="s">
        <v>17</v>
      </c>
      <c r="I73" s="104"/>
      <c r="J73" s="11"/>
      <c r="K73" s="11"/>
    </row>
    <row r="74" spans="1:11" s="54" customFormat="1" ht="15.75" customHeight="1">
      <c r="A74" s="142"/>
      <c r="B74" s="112">
        <v>18100</v>
      </c>
      <c r="C74" s="44">
        <v>42886</v>
      </c>
      <c r="D74" s="52" t="s">
        <v>299</v>
      </c>
      <c r="E74" s="22" t="s">
        <v>267</v>
      </c>
      <c r="F74" s="26">
        <v>9000</v>
      </c>
      <c r="G74" s="26">
        <v>69.7</v>
      </c>
      <c r="H74" s="14" t="s">
        <v>17</v>
      </c>
      <c r="I74" s="104"/>
      <c r="J74" s="11"/>
      <c r="K74" s="11"/>
    </row>
    <row r="75" spans="1:11" s="55" customFormat="1" ht="15.75" customHeight="1">
      <c r="A75" s="142"/>
      <c r="B75" s="112">
        <v>18101</v>
      </c>
      <c r="C75" s="44">
        <v>42888</v>
      </c>
      <c r="D75" s="52" t="s">
        <v>28</v>
      </c>
      <c r="E75" s="22" t="s">
        <v>294</v>
      </c>
      <c r="F75" s="26">
        <v>181000</v>
      </c>
      <c r="G75" s="26">
        <v>71.599999999999994</v>
      </c>
      <c r="H75" s="14" t="s">
        <v>17</v>
      </c>
      <c r="I75" s="104"/>
      <c r="J75" s="11"/>
      <c r="K75" s="11"/>
    </row>
    <row r="76" spans="1:11" s="55" customFormat="1" ht="15.75" customHeight="1">
      <c r="A76" s="142"/>
      <c r="B76" s="112">
        <v>18102</v>
      </c>
      <c r="C76" s="44">
        <v>42888</v>
      </c>
      <c r="D76" s="52" t="s">
        <v>21</v>
      </c>
      <c r="E76" s="22" t="s">
        <v>305</v>
      </c>
      <c r="F76" s="26">
        <v>70</v>
      </c>
      <c r="G76" s="26">
        <v>70.2</v>
      </c>
      <c r="H76" s="14" t="s">
        <v>306</v>
      </c>
      <c r="I76" s="104"/>
      <c r="J76" s="11"/>
      <c r="K76" s="11"/>
    </row>
    <row r="77" spans="1:11" s="55" customFormat="1" ht="15.75" customHeight="1">
      <c r="A77" s="142"/>
      <c r="B77" s="112">
        <v>18103</v>
      </c>
      <c r="C77" s="44">
        <v>42893</v>
      </c>
      <c r="D77" s="52" t="s">
        <v>22</v>
      </c>
      <c r="E77" s="22" t="s">
        <v>284</v>
      </c>
      <c r="F77" s="26">
        <v>180000</v>
      </c>
      <c r="G77" s="26">
        <v>75.2</v>
      </c>
      <c r="H77" s="14" t="s">
        <v>17</v>
      </c>
      <c r="I77" s="104"/>
      <c r="J77" s="11"/>
      <c r="K77" s="11"/>
    </row>
    <row r="78" spans="1:11" s="55" customFormat="1" ht="15.75" customHeight="1">
      <c r="A78" s="142"/>
      <c r="B78" s="112">
        <v>18104</v>
      </c>
      <c r="C78" s="44">
        <v>42899</v>
      </c>
      <c r="D78" s="52" t="s">
        <v>49</v>
      </c>
      <c r="E78" s="22" t="s">
        <v>320</v>
      </c>
      <c r="F78" s="26">
        <v>500</v>
      </c>
      <c r="G78" s="26">
        <v>68.8</v>
      </c>
      <c r="H78" s="14" t="s">
        <v>17</v>
      </c>
      <c r="I78" s="104"/>
      <c r="J78" s="11"/>
      <c r="K78" s="11"/>
    </row>
    <row r="79" spans="1:11" s="55" customFormat="1" ht="15.75" customHeight="1">
      <c r="A79" s="142"/>
      <c r="B79" s="112">
        <v>19104</v>
      </c>
      <c r="C79" s="44" t="s">
        <v>326</v>
      </c>
      <c r="D79" s="52" t="s">
        <v>270</v>
      </c>
      <c r="E79" s="22" t="s">
        <v>286</v>
      </c>
      <c r="F79" s="26">
        <v>75000</v>
      </c>
      <c r="G79" s="20">
        <v>68.5</v>
      </c>
      <c r="H79" s="14" t="s">
        <v>17</v>
      </c>
      <c r="I79" s="104"/>
      <c r="J79" s="11"/>
      <c r="K79" s="11"/>
    </row>
    <row r="80" spans="1:11" s="55" customFormat="1" ht="15.75" customHeight="1">
      <c r="A80" s="142"/>
      <c r="B80" s="112">
        <v>19105</v>
      </c>
      <c r="C80" s="44" t="s">
        <v>332</v>
      </c>
      <c r="D80" s="52" t="s">
        <v>18</v>
      </c>
      <c r="E80" s="22" t="s">
        <v>337</v>
      </c>
      <c r="F80" s="26">
        <v>6200</v>
      </c>
      <c r="G80" s="20">
        <v>68</v>
      </c>
      <c r="H80" s="14" t="s">
        <v>17</v>
      </c>
      <c r="I80" s="104"/>
      <c r="J80" s="11"/>
      <c r="K80" s="11"/>
    </row>
    <row r="81" spans="1:11" s="55" customFormat="1" ht="15.75" customHeight="1">
      <c r="A81" s="142"/>
      <c r="B81" s="112">
        <v>19106</v>
      </c>
      <c r="C81" s="44" t="s">
        <v>335</v>
      </c>
      <c r="D81" s="52" t="s">
        <v>26</v>
      </c>
      <c r="E81" s="22" t="s">
        <v>337</v>
      </c>
      <c r="F81" s="26">
        <v>5000</v>
      </c>
      <c r="G81" s="20">
        <v>68.5</v>
      </c>
      <c r="H81" s="14" t="s">
        <v>17</v>
      </c>
      <c r="I81" s="104"/>
      <c r="J81" s="11"/>
      <c r="K81" s="11"/>
    </row>
    <row r="82" spans="1:11" s="55" customFormat="1" ht="15.75" customHeight="1">
      <c r="A82" s="142"/>
      <c r="B82" s="112">
        <v>19107</v>
      </c>
      <c r="C82" s="44" t="s">
        <v>336</v>
      </c>
      <c r="D82" s="52" t="s">
        <v>338</v>
      </c>
      <c r="E82" s="22" t="s">
        <v>264</v>
      </c>
      <c r="F82" s="26">
        <v>35000</v>
      </c>
      <c r="G82" s="20">
        <v>74</v>
      </c>
      <c r="H82" s="14" t="s">
        <v>17</v>
      </c>
      <c r="I82" s="104"/>
      <c r="J82" s="11"/>
      <c r="K82" s="11"/>
    </row>
    <row r="83" spans="1:11" s="55" customFormat="1" ht="15.75" customHeight="1">
      <c r="A83" s="142"/>
      <c r="B83" s="112">
        <v>19108</v>
      </c>
      <c r="C83" s="44" t="s">
        <v>332</v>
      </c>
      <c r="D83" s="52" t="s">
        <v>49</v>
      </c>
      <c r="E83" s="22" t="s">
        <v>337</v>
      </c>
      <c r="F83" s="26">
        <v>5000</v>
      </c>
      <c r="G83" s="26">
        <v>68</v>
      </c>
      <c r="H83" s="14" t="s">
        <v>17</v>
      </c>
      <c r="I83" s="104"/>
      <c r="J83" s="11"/>
      <c r="K83" s="11"/>
    </row>
    <row r="84" spans="1:11" s="55" customFormat="1" ht="15.75" customHeight="1">
      <c r="A84" s="142"/>
      <c r="B84" s="112">
        <v>19109</v>
      </c>
      <c r="C84" s="44" t="s">
        <v>335</v>
      </c>
      <c r="D84" s="52" t="s">
        <v>369</v>
      </c>
      <c r="E84" s="22" t="s">
        <v>368</v>
      </c>
      <c r="F84" s="26">
        <v>63000</v>
      </c>
      <c r="G84" s="26">
        <v>76</v>
      </c>
      <c r="H84" s="14" t="s">
        <v>17</v>
      </c>
      <c r="I84" s="104"/>
      <c r="J84" s="11"/>
      <c r="K84" s="11"/>
    </row>
    <row r="85" spans="1:11" s="55" customFormat="1" ht="15.75" customHeight="1">
      <c r="A85" s="142"/>
      <c r="B85" s="112">
        <v>19110</v>
      </c>
      <c r="C85" s="44" t="s">
        <v>354</v>
      </c>
      <c r="D85" s="52" t="s">
        <v>13</v>
      </c>
      <c r="E85" s="22" t="s">
        <v>337</v>
      </c>
      <c r="F85" s="26">
        <v>46500</v>
      </c>
      <c r="G85" s="26">
        <v>67.75</v>
      </c>
      <c r="H85" s="14" t="s">
        <v>17</v>
      </c>
      <c r="I85" s="104"/>
      <c r="J85" s="11"/>
      <c r="K85" s="11"/>
    </row>
    <row r="86" spans="1:11" s="55" customFormat="1" ht="15.75" customHeight="1">
      <c r="A86" s="142"/>
      <c r="B86" s="112">
        <v>19111</v>
      </c>
      <c r="C86" s="44" t="s">
        <v>367</v>
      </c>
      <c r="D86" s="52" t="s">
        <v>37</v>
      </c>
      <c r="E86" s="22" t="s">
        <v>337</v>
      </c>
      <c r="F86" s="26">
        <v>3000</v>
      </c>
      <c r="G86" s="26">
        <v>68</v>
      </c>
      <c r="H86" s="14" t="s">
        <v>17</v>
      </c>
      <c r="I86" s="104"/>
      <c r="J86" s="11"/>
      <c r="K86" s="11"/>
    </row>
    <row r="87" spans="1:11" s="55" customFormat="1" ht="15.75" customHeight="1">
      <c r="A87" s="142"/>
      <c r="B87" s="112">
        <v>19112</v>
      </c>
      <c r="C87" s="44" t="s">
        <v>367</v>
      </c>
      <c r="D87" s="52" t="s">
        <v>285</v>
      </c>
      <c r="E87" s="22" t="s">
        <v>337</v>
      </c>
      <c r="F87" s="26">
        <v>8000</v>
      </c>
      <c r="G87" s="26">
        <v>67.95</v>
      </c>
      <c r="H87" s="14" t="s">
        <v>17</v>
      </c>
      <c r="I87" s="104"/>
      <c r="J87" s="11"/>
      <c r="K87" s="11"/>
    </row>
    <row r="88" spans="1:11" s="55" customFormat="1" ht="15.75" customHeight="1">
      <c r="A88" s="142"/>
      <c r="B88" s="112">
        <v>19113</v>
      </c>
      <c r="C88" s="44" t="s">
        <v>367</v>
      </c>
      <c r="D88" s="52" t="s">
        <v>270</v>
      </c>
      <c r="E88" s="22" t="s">
        <v>337</v>
      </c>
      <c r="F88" s="26">
        <v>10000</v>
      </c>
      <c r="G88" s="26">
        <v>67</v>
      </c>
      <c r="H88" s="14" t="s">
        <v>17</v>
      </c>
      <c r="I88" s="104"/>
      <c r="J88" s="11"/>
      <c r="K88" s="11"/>
    </row>
    <row r="89" spans="1:11" s="55" customFormat="1" ht="15.75" customHeight="1">
      <c r="A89" s="142"/>
      <c r="B89" s="112">
        <v>19114</v>
      </c>
      <c r="C89" s="44" t="s">
        <v>370</v>
      </c>
      <c r="D89" s="52" t="s">
        <v>40</v>
      </c>
      <c r="E89" s="22" t="s">
        <v>337</v>
      </c>
      <c r="F89" s="26">
        <v>27000</v>
      </c>
      <c r="G89" s="26">
        <v>68</v>
      </c>
      <c r="H89" s="14" t="s">
        <v>17</v>
      </c>
      <c r="I89" s="104"/>
      <c r="J89" s="11"/>
      <c r="K89" s="11"/>
    </row>
    <row r="90" spans="1:11" s="55" customFormat="1" ht="15.75" customHeight="1">
      <c r="A90" s="142"/>
      <c r="B90" s="112">
        <v>19115</v>
      </c>
      <c r="C90" s="44" t="s">
        <v>372</v>
      </c>
      <c r="D90" s="52" t="s">
        <v>22</v>
      </c>
      <c r="E90" s="22" t="s">
        <v>284</v>
      </c>
      <c r="F90" s="26">
        <v>90000</v>
      </c>
      <c r="G90" s="26">
        <v>75</v>
      </c>
      <c r="H90" s="14" t="s">
        <v>17</v>
      </c>
      <c r="I90" s="104"/>
      <c r="J90" s="11"/>
      <c r="K90" s="11"/>
    </row>
    <row r="91" spans="1:11" s="40" customFormat="1" ht="15.75" customHeight="1">
      <c r="A91" s="142"/>
      <c r="B91" s="112">
        <v>19116</v>
      </c>
      <c r="C91" s="44" t="s">
        <v>384</v>
      </c>
      <c r="D91" s="52" t="s">
        <v>385</v>
      </c>
      <c r="E91" s="22" t="s">
        <v>386</v>
      </c>
      <c r="F91" s="26">
        <v>56</v>
      </c>
      <c r="G91" s="26">
        <v>69</v>
      </c>
      <c r="H91" s="14" t="s">
        <v>17</v>
      </c>
      <c r="I91" s="106"/>
    </row>
    <row r="92" spans="1:11" s="40" customFormat="1" ht="15.75" customHeight="1">
      <c r="A92" s="142"/>
      <c r="B92" s="112">
        <v>19117</v>
      </c>
      <c r="C92" s="44" t="s">
        <v>391</v>
      </c>
      <c r="D92" s="52" t="s">
        <v>28</v>
      </c>
      <c r="E92" s="22" t="s">
        <v>392</v>
      </c>
      <c r="F92" s="26">
        <v>313000</v>
      </c>
      <c r="G92" s="26">
        <v>72.5</v>
      </c>
      <c r="H92" s="14" t="s">
        <v>17</v>
      </c>
      <c r="I92" s="106"/>
    </row>
    <row r="93" spans="1:11" s="40" customFormat="1" ht="15.75" customHeight="1">
      <c r="A93" s="142"/>
      <c r="B93" s="112">
        <v>19118</v>
      </c>
      <c r="C93" s="44" t="s">
        <v>400</v>
      </c>
      <c r="D93" s="52" t="s">
        <v>24</v>
      </c>
      <c r="E93" s="22" t="s">
        <v>401</v>
      </c>
      <c r="F93" s="26">
        <v>26000</v>
      </c>
      <c r="G93" s="26">
        <v>67</v>
      </c>
      <c r="H93" s="14" t="s">
        <v>17</v>
      </c>
      <c r="I93" s="106"/>
    </row>
    <row r="94" spans="1:11" s="40" customFormat="1" ht="15.75" customHeight="1">
      <c r="A94" s="142"/>
      <c r="B94" s="112">
        <v>19119</v>
      </c>
      <c r="C94" s="44" t="s">
        <v>402</v>
      </c>
      <c r="D94" s="52" t="s">
        <v>26</v>
      </c>
      <c r="E94" s="22" t="s">
        <v>401</v>
      </c>
      <c r="F94" s="26">
        <v>14000</v>
      </c>
      <c r="G94" s="26">
        <v>67</v>
      </c>
      <c r="H94" s="14" t="s">
        <v>17</v>
      </c>
      <c r="I94" s="106"/>
    </row>
    <row r="95" spans="1:11" s="40" customFormat="1" ht="15.75" customHeight="1">
      <c r="A95" s="142"/>
      <c r="B95" s="112">
        <v>19120</v>
      </c>
      <c r="C95" s="44" t="s">
        <v>403</v>
      </c>
      <c r="D95" s="52" t="s">
        <v>270</v>
      </c>
      <c r="E95" s="22" t="s">
        <v>377</v>
      </c>
      <c r="F95" s="26">
        <v>200000</v>
      </c>
      <c r="G95" s="26">
        <v>72.099999999999994</v>
      </c>
      <c r="H95" s="14" t="s">
        <v>17</v>
      </c>
      <c r="I95" s="107"/>
    </row>
    <row r="96" spans="1:11" s="40" customFormat="1" ht="15.75" customHeight="1">
      <c r="A96" s="142"/>
      <c r="B96" s="112">
        <v>19121</v>
      </c>
      <c r="C96" s="44" t="s">
        <v>431</v>
      </c>
      <c r="D96" s="52" t="s">
        <v>34</v>
      </c>
      <c r="E96" s="22" t="s">
        <v>432</v>
      </c>
      <c r="F96" s="26">
        <v>28000</v>
      </c>
      <c r="G96" s="26">
        <v>68</v>
      </c>
      <c r="H96" s="14" t="s">
        <v>17</v>
      </c>
      <c r="I96" s="107"/>
    </row>
    <row r="97" spans="1:11" s="40" customFormat="1" ht="15.75" customHeight="1">
      <c r="A97" s="142"/>
      <c r="B97" s="112">
        <v>19123</v>
      </c>
      <c r="C97" s="44" t="s">
        <v>409</v>
      </c>
      <c r="D97" s="52" t="s">
        <v>13</v>
      </c>
      <c r="E97" s="22" t="s">
        <v>410</v>
      </c>
      <c r="F97" s="26">
        <v>46500</v>
      </c>
      <c r="G97" s="26">
        <v>67.5</v>
      </c>
      <c r="H97" s="14" t="s">
        <v>17</v>
      </c>
      <c r="I97" s="107"/>
    </row>
    <row r="98" spans="1:11" s="40" customFormat="1" ht="15.75" customHeight="1">
      <c r="A98" s="142"/>
      <c r="B98" s="112">
        <v>19124</v>
      </c>
      <c r="C98" s="44" t="s">
        <v>411</v>
      </c>
      <c r="D98" s="52" t="s">
        <v>43</v>
      </c>
      <c r="E98" s="22" t="s">
        <v>410</v>
      </c>
      <c r="F98" s="26">
        <v>6975</v>
      </c>
      <c r="G98" s="26">
        <v>66.900000000000006</v>
      </c>
      <c r="H98" s="14" t="s">
        <v>17</v>
      </c>
      <c r="I98" s="107"/>
    </row>
    <row r="99" spans="1:11" s="40" customFormat="1" ht="15.75" customHeight="1">
      <c r="A99" s="142"/>
      <c r="B99" s="112">
        <v>19125</v>
      </c>
      <c r="C99" s="44" t="s">
        <v>411</v>
      </c>
      <c r="D99" s="52" t="s">
        <v>22</v>
      </c>
      <c r="E99" s="22" t="s">
        <v>377</v>
      </c>
      <c r="F99" s="26">
        <v>180000</v>
      </c>
      <c r="G99" s="26">
        <v>71.2</v>
      </c>
      <c r="H99" s="14" t="s">
        <v>17</v>
      </c>
      <c r="I99" s="106"/>
    </row>
    <row r="100" spans="1:11" s="40" customFormat="1" ht="15.75" customHeight="1">
      <c r="A100" s="142"/>
      <c r="B100" s="112">
        <v>19126</v>
      </c>
      <c r="C100" s="44" t="s">
        <v>422</v>
      </c>
      <c r="D100" s="52" t="s">
        <v>40</v>
      </c>
      <c r="E100" s="22" t="s">
        <v>410</v>
      </c>
      <c r="F100" s="26">
        <v>28000</v>
      </c>
      <c r="G100" s="26">
        <v>67.5</v>
      </c>
      <c r="H100" s="14" t="s">
        <v>17</v>
      </c>
      <c r="I100" s="106"/>
    </row>
    <row r="101" spans="1:11" s="40" customFormat="1" ht="15.75" customHeight="1">
      <c r="A101" s="142"/>
      <c r="B101" s="112">
        <v>19127</v>
      </c>
      <c r="C101" s="44" t="s">
        <v>427</v>
      </c>
      <c r="D101" s="52" t="s">
        <v>428</v>
      </c>
      <c r="E101" s="22" t="s">
        <v>410</v>
      </c>
      <c r="F101" s="26">
        <v>50</v>
      </c>
      <c r="G101" s="26">
        <v>74</v>
      </c>
      <c r="H101" s="14" t="s">
        <v>17</v>
      </c>
      <c r="I101" s="106"/>
    </row>
    <row r="102" spans="1:11" s="40" customFormat="1" ht="15.75" customHeight="1">
      <c r="A102" s="142"/>
      <c r="B102" s="112">
        <v>19128</v>
      </c>
      <c r="C102" s="44" t="s">
        <v>427</v>
      </c>
      <c r="D102" s="52" t="s">
        <v>37</v>
      </c>
      <c r="E102" s="22" t="s">
        <v>410</v>
      </c>
      <c r="F102" s="26">
        <v>4000</v>
      </c>
      <c r="G102" s="26">
        <v>67.099999999999994</v>
      </c>
      <c r="H102" s="14" t="s">
        <v>17</v>
      </c>
      <c r="I102" s="106"/>
    </row>
    <row r="103" spans="1:11" s="57" customFormat="1" ht="15.75" customHeight="1">
      <c r="A103" s="142"/>
      <c r="B103" s="112">
        <v>19129</v>
      </c>
      <c r="C103" s="44">
        <v>42956</v>
      </c>
      <c r="D103" s="52" t="s">
        <v>441</v>
      </c>
      <c r="E103" s="22" t="s">
        <v>442</v>
      </c>
      <c r="F103" s="26">
        <v>46</v>
      </c>
      <c r="G103" s="26">
        <v>69</v>
      </c>
      <c r="H103" s="14" t="s">
        <v>17</v>
      </c>
      <c r="I103" s="105"/>
      <c r="J103" s="79"/>
      <c r="K103" s="11"/>
    </row>
    <row r="104" spans="1:11" s="57" customFormat="1" ht="15.75" customHeight="1">
      <c r="A104" s="142"/>
      <c r="B104" s="112">
        <v>19130</v>
      </c>
      <c r="C104" s="44">
        <v>42970</v>
      </c>
      <c r="D104" s="52" t="s">
        <v>458</v>
      </c>
      <c r="E104" s="22" t="s">
        <v>459</v>
      </c>
      <c r="F104" s="26">
        <v>28000</v>
      </c>
      <c r="G104" s="26">
        <v>67.5</v>
      </c>
      <c r="H104" s="14" t="s">
        <v>17</v>
      </c>
      <c r="I104" s="104"/>
      <c r="J104" s="11"/>
      <c r="K104" s="11"/>
    </row>
    <row r="105" spans="1:11" s="57" customFormat="1" ht="15.75" customHeight="1">
      <c r="A105" s="142"/>
      <c r="B105" s="112">
        <v>19131</v>
      </c>
      <c r="C105" s="44">
        <v>42971</v>
      </c>
      <c r="D105" s="52" t="s">
        <v>24</v>
      </c>
      <c r="E105" s="22" t="s">
        <v>352</v>
      </c>
      <c r="F105" s="26">
        <v>120000</v>
      </c>
      <c r="G105" s="26">
        <v>71.5</v>
      </c>
      <c r="H105" s="14" t="s">
        <v>17</v>
      </c>
      <c r="I105" s="104"/>
      <c r="J105" s="11"/>
      <c r="K105" s="11"/>
    </row>
    <row r="106" spans="1:11" s="57" customFormat="1" ht="15.75" customHeight="1">
      <c r="A106" s="142"/>
      <c r="B106" s="112">
        <v>19132</v>
      </c>
      <c r="C106" s="44">
        <v>42972</v>
      </c>
      <c r="D106" s="52" t="s">
        <v>32</v>
      </c>
      <c r="E106" s="22" t="s">
        <v>459</v>
      </c>
      <c r="F106" s="26">
        <v>6000</v>
      </c>
      <c r="G106" s="26">
        <v>67.5</v>
      </c>
      <c r="H106" s="14" t="s">
        <v>17</v>
      </c>
      <c r="I106" s="104"/>
      <c r="J106" s="11"/>
      <c r="K106" s="11"/>
    </row>
    <row r="107" spans="1:11" s="57" customFormat="1" ht="15.75" customHeight="1">
      <c r="A107" s="142"/>
      <c r="B107" s="112">
        <v>19133</v>
      </c>
      <c r="C107" s="44">
        <v>42972</v>
      </c>
      <c r="D107" s="52" t="s">
        <v>463</v>
      </c>
      <c r="E107" s="22" t="s">
        <v>459</v>
      </c>
      <c r="F107" s="26">
        <v>7000</v>
      </c>
      <c r="G107" s="26">
        <v>68.5</v>
      </c>
      <c r="H107" s="14" t="s">
        <v>17</v>
      </c>
      <c r="I107" s="104"/>
      <c r="J107" s="11"/>
      <c r="K107" s="11"/>
    </row>
    <row r="108" spans="1:11" s="57" customFormat="1" ht="15.75" customHeight="1">
      <c r="A108" s="142"/>
      <c r="B108" s="112">
        <v>19134</v>
      </c>
      <c r="C108" s="44">
        <v>42975</v>
      </c>
      <c r="D108" s="52" t="s">
        <v>285</v>
      </c>
      <c r="E108" s="22" t="s">
        <v>459</v>
      </c>
      <c r="F108" s="26">
        <v>7500</v>
      </c>
      <c r="G108" s="26">
        <v>66.900000000000006</v>
      </c>
      <c r="H108" s="14" t="s">
        <v>17</v>
      </c>
      <c r="I108" s="104"/>
      <c r="J108" s="11"/>
      <c r="K108" s="11"/>
    </row>
    <row r="109" spans="1:11" s="57" customFormat="1" ht="15.75" customHeight="1">
      <c r="A109" s="142"/>
      <c r="B109" s="112">
        <v>19135</v>
      </c>
      <c r="C109" s="44">
        <v>42975</v>
      </c>
      <c r="D109" s="52" t="s">
        <v>28</v>
      </c>
      <c r="E109" s="22" t="s">
        <v>468</v>
      </c>
      <c r="F109" s="26">
        <v>120000</v>
      </c>
      <c r="G109" s="26">
        <v>71.5</v>
      </c>
      <c r="H109" s="14" t="s">
        <v>17</v>
      </c>
      <c r="I109" s="104"/>
      <c r="J109" s="11"/>
      <c r="K109" s="11"/>
    </row>
    <row r="110" spans="1:11" s="57" customFormat="1" ht="15.75" customHeight="1">
      <c r="A110" s="142"/>
      <c r="B110" s="112">
        <v>19136</v>
      </c>
      <c r="C110" s="44">
        <v>42976</v>
      </c>
      <c r="D110" s="52" t="s">
        <v>463</v>
      </c>
      <c r="E110" s="22" t="s">
        <v>459</v>
      </c>
      <c r="F110" s="26">
        <v>5000</v>
      </c>
      <c r="G110" s="26">
        <v>68</v>
      </c>
      <c r="H110" s="14" t="s">
        <v>17</v>
      </c>
      <c r="I110" s="104"/>
      <c r="J110" s="11"/>
      <c r="K110" s="11"/>
    </row>
    <row r="111" spans="1:11" s="57" customFormat="1" ht="15.75" customHeight="1">
      <c r="A111" s="142"/>
      <c r="B111" s="112">
        <v>19137</v>
      </c>
      <c r="C111" s="44">
        <v>42977</v>
      </c>
      <c r="D111" s="52" t="s">
        <v>471</v>
      </c>
      <c r="E111" s="22" t="s">
        <v>459</v>
      </c>
      <c r="F111" s="26">
        <v>13000</v>
      </c>
      <c r="G111" s="26">
        <v>68</v>
      </c>
      <c r="H111" s="14" t="s">
        <v>17</v>
      </c>
      <c r="I111" s="104"/>
      <c r="J111" s="11"/>
      <c r="K111" s="11"/>
    </row>
    <row r="112" spans="1:11" s="57" customFormat="1" ht="15.75" customHeight="1">
      <c r="A112" s="142"/>
      <c r="B112" s="112">
        <v>19138</v>
      </c>
      <c r="C112" s="44">
        <v>42977</v>
      </c>
      <c r="D112" s="52" t="s">
        <v>463</v>
      </c>
      <c r="E112" s="22" t="s">
        <v>459</v>
      </c>
      <c r="F112" s="26">
        <v>5000</v>
      </c>
      <c r="G112" s="26">
        <v>68</v>
      </c>
      <c r="H112" s="14" t="s">
        <v>17</v>
      </c>
      <c r="I112" s="104"/>
      <c r="J112" s="11"/>
      <c r="K112" s="11"/>
    </row>
    <row r="113" spans="1:11" s="57" customFormat="1" ht="15.75" customHeight="1">
      <c r="A113" s="142"/>
      <c r="B113" s="112">
        <v>19139</v>
      </c>
      <c r="C113" s="44">
        <v>42978</v>
      </c>
      <c r="D113" s="52" t="s">
        <v>463</v>
      </c>
      <c r="E113" s="22" t="s">
        <v>459</v>
      </c>
      <c r="F113" s="26">
        <v>3000</v>
      </c>
      <c r="G113" s="26">
        <v>68</v>
      </c>
      <c r="H113" s="14" t="s">
        <v>17</v>
      </c>
      <c r="I113" s="104"/>
      <c r="J113" s="11"/>
      <c r="K113" s="11"/>
    </row>
    <row r="114" spans="1:11" s="57" customFormat="1" ht="15.75" customHeight="1">
      <c r="A114" s="142"/>
      <c r="B114" s="112">
        <v>19141</v>
      </c>
      <c r="C114" s="44">
        <v>42978</v>
      </c>
      <c r="D114" s="52" t="s">
        <v>463</v>
      </c>
      <c r="E114" s="22" t="s">
        <v>459</v>
      </c>
      <c r="F114" s="26">
        <v>3000</v>
      </c>
      <c r="G114" s="26">
        <v>68</v>
      </c>
      <c r="H114" s="14" t="s">
        <v>17</v>
      </c>
      <c r="I114" s="105"/>
      <c r="J114" s="11"/>
      <c r="K114" s="11"/>
    </row>
    <row r="115" spans="1:11" s="57" customFormat="1" ht="31.5" customHeight="1">
      <c r="A115" s="142"/>
      <c r="B115" s="112">
        <v>19142</v>
      </c>
      <c r="C115" s="44">
        <v>42978</v>
      </c>
      <c r="D115" s="52" t="s">
        <v>24</v>
      </c>
      <c r="E115" s="22" t="s">
        <v>1022</v>
      </c>
      <c r="F115" s="26">
        <v>20000</v>
      </c>
      <c r="G115" s="26">
        <v>76</v>
      </c>
      <c r="H115" s="14" t="s">
        <v>17</v>
      </c>
      <c r="I115" s="108"/>
      <c r="J115" s="11"/>
      <c r="K115" s="11"/>
    </row>
    <row r="116" spans="1:11" s="57" customFormat="1" ht="22.5" customHeight="1">
      <c r="A116" s="142"/>
      <c r="B116" s="112">
        <v>19143</v>
      </c>
      <c r="C116" s="44">
        <v>42978</v>
      </c>
      <c r="D116" s="52" t="s">
        <v>21</v>
      </c>
      <c r="E116" s="22" t="s">
        <v>459</v>
      </c>
      <c r="F116" s="26">
        <v>60</v>
      </c>
      <c r="G116" s="26">
        <v>69</v>
      </c>
      <c r="H116" s="14" t="s">
        <v>17</v>
      </c>
      <c r="I116" s="104"/>
      <c r="J116" s="11"/>
      <c r="K116" s="11"/>
    </row>
    <row r="117" spans="1:11" s="57" customFormat="1" ht="15.75" customHeight="1">
      <c r="A117" s="142"/>
      <c r="B117" s="112">
        <v>19144</v>
      </c>
      <c r="C117" s="44">
        <v>42984</v>
      </c>
      <c r="D117" s="52" t="s">
        <v>285</v>
      </c>
      <c r="E117" s="22" t="s">
        <v>476</v>
      </c>
      <c r="F117" s="26">
        <v>37000</v>
      </c>
      <c r="G117" s="26">
        <v>69.8</v>
      </c>
      <c r="H117" s="14" t="s">
        <v>17</v>
      </c>
      <c r="I117" s="104"/>
      <c r="J117" s="11"/>
      <c r="K117" s="11"/>
    </row>
    <row r="118" spans="1:11" s="57" customFormat="1" ht="15.75" customHeight="1">
      <c r="A118" s="142"/>
      <c r="B118" s="112">
        <v>19145</v>
      </c>
      <c r="C118" s="44">
        <v>42989</v>
      </c>
      <c r="D118" s="52" t="s">
        <v>19</v>
      </c>
      <c r="E118" s="22" t="s">
        <v>501</v>
      </c>
      <c r="F118" s="26">
        <v>12830</v>
      </c>
      <c r="G118" s="26">
        <v>76</v>
      </c>
      <c r="H118" s="14" t="s">
        <v>17</v>
      </c>
      <c r="I118" s="104"/>
      <c r="J118" s="11"/>
      <c r="K118" s="11"/>
    </row>
    <row r="119" spans="1:11" s="57" customFormat="1" ht="15.75" customHeight="1">
      <c r="A119" s="142"/>
      <c r="B119" s="112">
        <v>19146</v>
      </c>
      <c r="C119" s="44">
        <v>42991</v>
      </c>
      <c r="D119" s="52" t="s">
        <v>26</v>
      </c>
      <c r="E119" s="22" t="s">
        <v>505</v>
      </c>
      <c r="F119" s="26">
        <v>15500</v>
      </c>
      <c r="G119" s="26">
        <v>72</v>
      </c>
      <c r="H119" s="14" t="s">
        <v>17</v>
      </c>
      <c r="I119" s="104"/>
      <c r="J119" s="11"/>
      <c r="K119" s="11"/>
    </row>
    <row r="120" spans="1:11" s="57" customFormat="1" ht="45">
      <c r="A120" s="142"/>
      <c r="B120" s="112">
        <v>19147</v>
      </c>
      <c r="C120" s="44">
        <v>42991</v>
      </c>
      <c r="D120" s="52" t="s">
        <v>13</v>
      </c>
      <c r="E120" s="22" t="s">
        <v>487</v>
      </c>
      <c r="F120" s="26">
        <v>282000</v>
      </c>
      <c r="G120" s="26">
        <v>96</v>
      </c>
      <c r="H120" s="10" t="s">
        <v>511</v>
      </c>
      <c r="I120" s="104"/>
      <c r="J120" s="11"/>
      <c r="K120" s="11"/>
    </row>
    <row r="121" spans="1:11" s="57" customFormat="1" ht="45">
      <c r="A121" s="142"/>
      <c r="B121" s="112">
        <v>19148</v>
      </c>
      <c r="C121" s="44">
        <v>42992</v>
      </c>
      <c r="D121" s="52" t="s">
        <v>67</v>
      </c>
      <c r="E121" s="22" t="s">
        <v>487</v>
      </c>
      <c r="F121" s="26">
        <v>37545</v>
      </c>
      <c r="G121" s="26">
        <v>98.8</v>
      </c>
      <c r="H121" s="10" t="s">
        <v>511</v>
      </c>
      <c r="I121" s="104"/>
      <c r="J121" s="11"/>
      <c r="K121" s="11"/>
    </row>
    <row r="122" spans="1:11" s="57" customFormat="1" ht="45">
      <c r="A122" s="142"/>
      <c r="B122" s="112">
        <v>19149</v>
      </c>
      <c r="C122" s="44">
        <v>42992</v>
      </c>
      <c r="D122" s="52" t="s">
        <v>491</v>
      </c>
      <c r="E122" s="22" t="s">
        <v>487</v>
      </c>
      <c r="F122" s="26">
        <v>2570</v>
      </c>
      <c r="G122" s="26">
        <v>98.8</v>
      </c>
      <c r="H122" s="10" t="s">
        <v>511</v>
      </c>
      <c r="I122" s="104"/>
      <c r="J122" s="11"/>
      <c r="K122" s="11"/>
    </row>
    <row r="123" spans="1:11" s="57" customFormat="1" ht="45">
      <c r="A123" s="142"/>
      <c r="B123" s="112">
        <v>19150</v>
      </c>
      <c r="C123" s="44">
        <v>42992</v>
      </c>
      <c r="D123" s="52" t="s">
        <v>494</v>
      </c>
      <c r="E123" s="22" t="s">
        <v>487</v>
      </c>
      <c r="F123" s="26">
        <v>31735</v>
      </c>
      <c r="G123" s="26">
        <v>98.8</v>
      </c>
      <c r="H123" s="10" t="s">
        <v>511</v>
      </c>
      <c r="I123" s="104"/>
      <c r="J123" s="11"/>
      <c r="K123" s="11"/>
    </row>
    <row r="124" spans="1:11" s="57" customFormat="1" ht="15.75" customHeight="1">
      <c r="A124" s="142"/>
      <c r="B124" s="112">
        <v>19151</v>
      </c>
      <c r="C124" s="44">
        <v>42992</v>
      </c>
      <c r="D124" s="52" t="s">
        <v>23</v>
      </c>
      <c r="E124" s="22" t="s">
        <v>352</v>
      </c>
      <c r="F124" s="26">
        <v>1723050</v>
      </c>
      <c r="G124" s="26">
        <v>72.650000000000006</v>
      </c>
      <c r="H124" s="14" t="s">
        <v>17</v>
      </c>
      <c r="I124" s="104"/>
      <c r="J124" s="11"/>
      <c r="K124" s="11"/>
    </row>
    <row r="125" spans="1:11" s="57" customFormat="1" ht="15.75" customHeight="1">
      <c r="A125" s="142"/>
      <c r="B125" s="112">
        <v>19152</v>
      </c>
      <c r="C125" s="44">
        <v>42993</v>
      </c>
      <c r="D125" s="52" t="s">
        <v>19</v>
      </c>
      <c r="E125" s="22" t="s">
        <v>502</v>
      </c>
      <c r="F125" s="26">
        <v>19540</v>
      </c>
      <c r="G125" s="26">
        <v>75.5</v>
      </c>
      <c r="H125" s="14" t="s">
        <v>17</v>
      </c>
      <c r="I125" s="104"/>
      <c r="J125" s="11"/>
      <c r="K125" s="11"/>
    </row>
    <row r="126" spans="1:11" s="57" customFormat="1" ht="15.75" customHeight="1">
      <c r="A126" s="142"/>
      <c r="B126" s="112">
        <v>19153</v>
      </c>
      <c r="C126" s="44">
        <v>42993</v>
      </c>
      <c r="D126" s="52" t="s">
        <v>13</v>
      </c>
      <c r="E126" s="22" t="s">
        <v>503</v>
      </c>
      <c r="F126" s="26">
        <v>60000</v>
      </c>
      <c r="G126" s="26">
        <v>66.67</v>
      </c>
      <c r="H126" s="14" t="s">
        <v>17</v>
      </c>
      <c r="I126" s="104"/>
      <c r="J126" s="11"/>
      <c r="K126" s="11"/>
    </row>
    <row r="127" spans="1:11" s="57" customFormat="1" ht="15.75" customHeight="1">
      <c r="A127" s="142"/>
      <c r="B127" s="112">
        <v>19154</v>
      </c>
      <c r="C127" s="44">
        <v>42997</v>
      </c>
      <c r="D127" s="52" t="s">
        <v>285</v>
      </c>
      <c r="E127" s="22" t="s">
        <v>505</v>
      </c>
      <c r="F127" s="26">
        <v>7500</v>
      </c>
      <c r="G127" s="26">
        <v>70</v>
      </c>
      <c r="H127" s="14" t="s">
        <v>17</v>
      </c>
      <c r="I127" s="104"/>
      <c r="J127" s="11"/>
      <c r="K127" s="11"/>
    </row>
    <row r="128" spans="1:11" s="57" customFormat="1" ht="15.75" customHeight="1">
      <c r="A128" s="142"/>
      <c r="B128" s="112">
        <v>19155</v>
      </c>
      <c r="C128" s="44">
        <v>42998</v>
      </c>
      <c r="D128" s="52" t="s">
        <v>428</v>
      </c>
      <c r="E128" s="22" t="s">
        <v>505</v>
      </c>
      <c r="F128" s="26">
        <v>70</v>
      </c>
      <c r="G128" s="26">
        <v>74</v>
      </c>
      <c r="H128" s="14" t="s">
        <v>17</v>
      </c>
      <c r="I128" s="104"/>
      <c r="J128" s="11"/>
      <c r="K128" s="11"/>
    </row>
    <row r="129" spans="1:11" s="57" customFormat="1" ht="15.75" customHeight="1">
      <c r="A129" s="142"/>
      <c r="B129" s="112">
        <v>19156</v>
      </c>
      <c r="C129" s="44">
        <v>42999</v>
      </c>
      <c r="D129" s="52" t="s">
        <v>516</v>
      </c>
      <c r="E129" s="22" t="s">
        <v>352</v>
      </c>
      <c r="F129" s="26">
        <v>227000</v>
      </c>
      <c r="G129" s="26">
        <v>75.5</v>
      </c>
      <c r="H129" s="14" t="s">
        <v>17</v>
      </c>
      <c r="I129" s="104"/>
      <c r="J129" s="11"/>
      <c r="K129" s="11"/>
    </row>
    <row r="130" spans="1:11" s="57" customFormat="1" ht="15.75" customHeight="1">
      <c r="A130" s="142"/>
      <c r="B130" s="112">
        <v>19157</v>
      </c>
      <c r="C130" s="44">
        <v>42999</v>
      </c>
      <c r="D130" s="52" t="s">
        <v>471</v>
      </c>
      <c r="E130" s="22" t="s">
        <v>352</v>
      </c>
      <c r="F130" s="26">
        <v>36000</v>
      </c>
      <c r="G130" s="26">
        <v>72.2</v>
      </c>
      <c r="H130" s="14" t="s">
        <v>17</v>
      </c>
      <c r="I130" s="104"/>
      <c r="J130" s="11"/>
      <c r="K130" s="11"/>
    </row>
    <row r="131" spans="1:11" s="57" customFormat="1" ht="15.75" customHeight="1">
      <c r="A131" s="142"/>
      <c r="B131" s="112">
        <v>19158</v>
      </c>
      <c r="C131" s="44">
        <v>42999</v>
      </c>
      <c r="D131" s="52" t="s">
        <v>517</v>
      </c>
      <c r="E131" s="22" t="s">
        <v>352</v>
      </c>
      <c r="F131" s="26">
        <v>66000</v>
      </c>
      <c r="G131" s="26">
        <v>72.2</v>
      </c>
      <c r="H131" s="14" t="s">
        <v>17</v>
      </c>
      <c r="I131" s="104"/>
      <c r="J131" s="11"/>
      <c r="K131" s="11"/>
    </row>
    <row r="132" spans="1:11" s="57" customFormat="1" ht="15.75" customHeight="1">
      <c r="A132" s="142"/>
      <c r="B132" s="112">
        <v>19159</v>
      </c>
      <c r="C132" s="44">
        <v>42999</v>
      </c>
      <c r="D132" s="52" t="s">
        <v>28</v>
      </c>
      <c r="E132" s="22" t="s">
        <v>505</v>
      </c>
      <c r="F132" s="26">
        <v>32000</v>
      </c>
      <c r="G132" s="26">
        <v>77.5</v>
      </c>
      <c r="H132" s="14" t="s">
        <v>17</v>
      </c>
      <c r="I132" s="104"/>
      <c r="J132" s="11"/>
      <c r="K132" s="11"/>
    </row>
    <row r="133" spans="1:11" s="57" customFormat="1" ht="15.75" customHeight="1">
      <c r="A133" s="142"/>
      <c r="B133" s="112">
        <v>19160</v>
      </c>
      <c r="C133" s="44">
        <v>43003</v>
      </c>
      <c r="D133" s="52" t="s">
        <v>531</v>
      </c>
      <c r="E133" s="22" t="s">
        <v>505</v>
      </c>
      <c r="F133" s="26">
        <v>10005</v>
      </c>
      <c r="G133" s="26">
        <v>73.5</v>
      </c>
      <c r="H133" s="14" t="s">
        <v>17</v>
      </c>
      <c r="I133" s="104"/>
      <c r="J133" s="11"/>
      <c r="K133" s="11"/>
    </row>
    <row r="134" spans="1:11" s="57" customFormat="1" ht="15.75" customHeight="1">
      <c r="A134" s="142"/>
      <c r="B134" s="112">
        <v>19161</v>
      </c>
      <c r="C134" s="44">
        <v>43003</v>
      </c>
      <c r="D134" s="52" t="s">
        <v>458</v>
      </c>
      <c r="E134" s="22" t="s">
        <v>505</v>
      </c>
      <c r="F134" s="26">
        <v>4500</v>
      </c>
      <c r="G134" s="26">
        <v>76.8</v>
      </c>
      <c r="H134" s="14" t="s">
        <v>17</v>
      </c>
      <c r="I134" s="104"/>
      <c r="J134" s="11"/>
      <c r="K134" s="11"/>
    </row>
    <row r="135" spans="1:11" s="57" customFormat="1" ht="15.75" customHeight="1">
      <c r="A135" s="142"/>
      <c r="B135" s="112">
        <v>19162</v>
      </c>
      <c r="C135" s="44">
        <v>43003</v>
      </c>
      <c r="D135" s="52" t="s">
        <v>458</v>
      </c>
      <c r="E135" s="22" t="s">
        <v>284</v>
      </c>
      <c r="F135" s="26">
        <v>300000</v>
      </c>
      <c r="G135" s="26">
        <v>75.5</v>
      </c>
      <c r="H135" s="14" t="s">
        <v>17</v>
      </c>
      <c r="I135" s="104"/>
      <c r="J135" s="11"/>
      <c r="K135" s="11"/>
    </row>
    <row r="136" spans="1:11" s="57" customFormat="1" ht="15.75" customHeight="1">
      <c r="A136" s="142"/>
      <c r="B136" s="112">
        <v>19163</v>
      </c>
      <c r="C136" s="44">
        <v>43004</v>
      </c>
      <c r="D136" s="52" t="s">
        <v>532</v>
      </c>
      <c r="E136" s="22" t="s">
        <v>505</v>
      </c>
      <c r="F136" s="26">
        <v>150000</v>
      </c>
      <c r="G136" s="26">
        <v>71</v>
      </c>
      <c r="H136" s="14" t="s">
        <v>17</v>
      </c>
      <c r="I136" s="104"/>
      <c r="J136" s="11"/>
      <c r="K136" s="11"/>
    </row>
    <row r="137" spans="1:11" s="57" customFormat="1" ht="15.75" customHeight="1">
      <c r="A137" s="142"/>
      <c r="B137" s="112">
        <v>19164</v>
      </c>
      <c r="C137" s="44">
        <v>43004</v>
      </c>
      <c r="D137" s="52" t="s">
        <v>22</v>
      </c>
      <c r="E137" s="22" t="s">
        <v>505</v>
      </c>
      <c r="F137" s="26">
        <v>15500</v>
      </c>
      <c r="G137" s="26">
        <v>75</v>
      </c>
      <c r="H137" s="14" t="s">
        <v>17</v>
      </c>
      <c r="I137" s="104"/>
      <c r="J137" s="11"/>
      <c r="K137" s="11"/>
    </row>
    <row r="138" spans="1:11" s="57" customFormat="1" ht="15.75" customHeight="1">
      <c r="A138" s="142"/>
      <c r="B138" s="112">
        <v>19165</v>
      </c>
      <c r="C138" s="44">
        <v>43004</v>
      </c>
      <c r="D138" s="52" t="s">
        <v>270</v>
      </c>
      <c r="E138" s="22" t="s">
        <v>368</v>
      </c>
      <c r="F138" s="26">
        <v>60000</v>
      </c>
      <c r="G138" s="26">
        <v>76.400000000000006</v>
      </c>
      <c r="H138" s="14" t="s">
        <v>17</v>
      </c>
      <c r="I138" s="104"/>
      <c r="J138" s="11"/>
      <c r="K138" s="11"/>
    </row>
    <row r="139" spans="1:11" s="57" customFormat="1" ht="15.75" customHeight="1">
      <c r="A139" s="142"/>
      <c r="B139" s="112">
        <v>19166</v>
      </c>
      <c r="C139" s="44">
        <v>43005</v>
      </c>
      <c r="D139" s="44" t="s">
        <v>8</v>
      </c>
      <c r="E139" s="44" t="s">
        <v>505</v>
      </c>
      <c r="F139" s="26">
        <v>12550</v>
      </c>
      <c r="G139" s="26">
        <v>74.790000000000006</v>
      </c>
      <c r="H139" s="44" t="s">
        <v>17</v>
      </c>
      <c r="I139" s="104"/>
      <c r="J139" s="11"/>
      <c r="K139" s="11"/>
    </row>
    <row r="140" spans="1:11" s="57" customFormat="1" ht="15.75" customHeight="1">
      <c r="A140" s="142"/>
      <c r="B140" s="112">
        <v>19167</v>
      </c>
      <c r="C140" s="44">
        <v>43005</v>
      </c>
      <c r="D140" s="44" t="s">
        <v>8</v>
      </c>
      <c r="E140" s="44" t="s">
        <v>505</v>
      </c>
      <c r="F140" s="26">
        <v>5000</v>
      </c>
      <c r="G140" s="26">
        <v>75.5</v>
      </c>
      <c r="H140" s="44" t="s">
        <v>17</v>
      </c>
      <c r="I140" s="104"/>
      <c r="J140" s="11"/>
      <c r="K140" s="11"/>
    </row>
    <row r="141" spans="1:11" s="57" customFormat="1" ht="15.75" customHeight="1">
      <c r="A141" s="142"/>
      <c r="B141" s="112">
        <v>19168</v>
      </c>
      <c r="C141" s="44">
        <v>43005</v>
      </c>
      <c r="D141" s="44" t="s">
        <v>28</v>
      </c>
      <c r="E141" s="44" t="s">
        <v>505</v>
      </c>
      <c r="F141" s="26">
        <v>5250</v>
      </c>
      <c r="G141" s="26">
        <v>75.349999999999994</v>
      </c>
      <c r="H141" s="44" t="s">
        <v>17</v>
      </c>
      <c r="I141" s="104"/>
      <c r="J141" s="11"/>
      <c r="K141" s="11"/>
    </row>
    <row r="142" spans="1:11" s="57" customFormat="1" ht="15.75" customHeight="1">
      <c r="A142" s="142"/>
      <c r="B142" s="112">
        <v>19169</v>
      </c>
      <c r="C142" s="44">
        <v>43005</v>
      </c>
      <c r="D142" s="44" t="s">
        <v>542</v>
      </c>
      <c r="E142" s="44" t="s">
        <v>264</v>
      </c>
      <c r="F142" s="26">
        <v>19500</v>
      </c>
      <c r="G142" s="26">
        <v>75.55</v>
      </c>
      <c r="H142" s="44" t="s">
        <v>17</v>
      </c>
      <c r="I142" s="104"/>
      <c r="J142" s="11"/>
      <c r="K142" s="11"/>
    </row>
    <row r="143" spans="1:11" s="57" customFormat="1" ht="15.75" customHeight="1">
      <c r="A143" s="142"/>
      <c r="B143" s="112">
        <v>19170</v>
      </c>
      <c r="C143" s="44">
        <v>43005</v>
      </c>
      <c r="D143" s="44" t="s">
        <v>28</v>
      </c>
      <c r="E143" s="44" t="s">
        <v>264</v>
      </c>
      <c r="F143" s="26">
        <v>108</v>
      </c>
      <c r="G143" s="26">
        <v>75.5</v>
      </c>
      <c r="H143" s="44" t="s">
        <v>17</v>
      </c>
      <c r="I143" s="104"/>
      <c r="J143" s="11"/>
      <c r="K143" s="11"/>
    </row>
    <row r="144" spans="1:11" s="57" customFormat="1" ht="15.75" customHeight="1">
      <c r="A144" s="142"/>
      <c r="B144" s="112">
        <v>19171</v>
      </c>
      <c r="C144" s="44">
        <v>43005</v>
      </c>
      <c r="D144" s="44" t="s">
        <v>458</v>
      </c>
      <c r="E144" s="44" t="s">
        <v>352</v>
      </c>
      <c r="F144" s="26">
        <v>420000</v>
      </c>
      <c r="G144" s="26">
        <v>73.5</v>
      </c>
      <c r="H144" s="44" t="s">
        <v>17</v>
      </c>
      <c r="I144" s="104"/>
      <c r="J144" s="11"/>
      <c r="K144" s="11"/>
    </row>
    <row r="145" spans="1:11" s="57" customFormat="1" ht="15.75" customHeight="1">
      <c r="A145" s="142"/>
      <c r="B145" s="112">
        <v>19172</v>
      </c>
      <c r="C145" s="44">
        <v>43006</v>
      </c>
      <c r="D145" s="44" t="s">
        <v>21</v>
      </c>
      <c r="E145" s="44" t="s">
        <v>505</v>
      </c>
      <c r="F145" s="26">
        <v>77.5</v>
      </c>
      <c r="G145" s="26">
        <v>74.05</v>
      </c>
      <c r="H145" s="44" t="s">
        <v>17</v>
      </c>
      <c r="I145" s="104"/>
      <c r="J145" s="11"/>
      <c r="K145" s="11"/>
    </row>
    <row r="146" spans="1:11" s="57" customFormat="1" ht="15.75" customHeight="1">
      <c r="A146" s="142"/>
      <c r="B146" s="112">
        <v>19173</v>
      </c>
      <c r="C146" s="44">
        <v>43006</v>
      </c>
      <c r="D146" s="44" t="s">
        <v>550</v>
      </c>
      <c r="E146" s="44" t="s">
        <v>264</v>
      </c>
      <c r="F146" s="26">
        <v>16000</v>
      </c>
      <c r="G146" s="26">
        <v>76</v>
      </c>
      <c r="H146" s="44" t="s">
        <v>17</v>
      </c>
      <c r="I146" s="104"/>
      <c r="J146" s="11"/>
      <c r="K146" s="11"/>
    </row>
    <row r="147" spans="1:11" s="57" customFormat="1" ht="15.75" customHeight="1">
      <c r="A147" s="142"/>
      <c r="B147" s="112">
        <v>19174</v>
      </c>
      <c r="C147" s="44">
        <v>43006</v>
      </c>
      <c r="D147" s="44" t="s">
        <v>551</v>
      </c>
      <c r="E147" s="44" t="s">
        <v>284</v>
      </c>
      <c r="F147" s="26">
        <v>49000</v>
      </c>
      <c r="G147" s="26">
        <v>78</v>
      </c>
      <c r="H147" s="44" t="s">
        <v>17</v>
      </c>
      <c r="I147" s="104"/>
      <c r="J147" s="11"/>
      <c r="K147" s="11"/>
    </row>
    <row r="148" spans="1:11" s="57" customFormat="1" ht="15.75" customHeight="1">
      <c r="A148" s="142"/>
      <c r="B148" s="112">
        <v>19175</v>
      </c>
      <c r="C148" s="44">
        <v>43006</v>
      </c>
      <c r="D148" s="44" t="s">
        <v>8</v>
      </c>
      <c r="E148" s="44" t="s">
        <v>505</v>
      </c>
      <c r="F148" s="26">
        <v>10000</v>
      </c>
      <c r="G148" s="26">
        <v>76</v>
      </c>
      <c r="H148" s="44" t="s">
        <v>17</v>
      </c>
      <c r="I148" s="104"/>
      <c r="J148" s="11"/>
      <c r="K148" s="11"/>
    </row>
    <row r="149" spans="1:11" s="57" customFormat="1" ht="15.75" customHeight="1">
      <c r="A149" s="142"/>
      <c r="B149" s="112">
        <v>19176</v>
      </c>
      <c r="C149" s="44">
        <v>43006</v>
      </c>
      <c r="D149" s="44" t="s">
        <v>441</v>
      </c>
      <c r="E149" s="44" t="s">
        <v>552</v>
      </c>
      <c r="F149" s="26">
        <v>275000</v>
      </c>
      <c r="G149" s="26">
        <v>74.5</v>
      </c>
      <c r="H149" s="44" t="s">
        <v>17</v>
      </c>
      <c r="I149" s="104"/>
      <c r="J149" s="11"/>
      <c r="K149" s="11"/>
    </row>
    <row r="150" spans="1:11" s="57" customFormat="1" ht="15.75" customHeight="1">
      <c r="A150" s="142"/>
      <c r="B150" s="112">
        <v>19177</v>
      </c>
      <c r="C150" s="44">
        <v>43006</v>
      </c>
      <c r="D150" s="44" t="s">
        <v>553</v>
      </c>
      <c r="E150" s="44" t="s">
        <v>264</v>
      </c>
      <c r="F150" s="26">
        <v>46000</v>
      </c>
      <c r="G150" s="26">
        <v>74.5</v>
      </c>
      <c r="H150" s="44" t="s">
        <v>17</v>
      </c>
      <c r="I150" s="104"/>
      <c r="J150" s="11"/>
      <c r="K150" s="11"/>
    </row>
    <row r="151" spans="1:11" s="57" customFormat="1" ht="15.75" customHeight="1">
      <c r="A151" s="142"/>
      <c r="B151" s="112">
        <v>19178</v>
      </c>
      <c r="C151" s="44">
        <v>43006</v>
      </c>
      <c r="D151" s="44" t="s">
        <v>458</v>
      </c>
      <c r="E151" s="44" t="s">
        <v>502</v>
      </c>
      <c r="F151" s="26">
        <v>63000</v>
      </c>
      <c r="G151" s="26">
        <v>74.5</v>
      </c>
      <c r="H151" s="44" t="s">
        <v>17</v>
      </c>
      <c r="I151" s="104"/>
      <c r="J151" s="11"/>
      <c r="K151" s="11"/>
    </row>
    <row r="152" spans="1:11" s="57" customFormat="1" ht="15.75" customHeight="1">
      <c r="A152" s="142"/>
      <c r="B152" s="112">
        <v>19179</v>
      </c>
      <c r="C152" s="44">
        <v>43007</v>
      </c>
      <c r="D152" s="44" t="s">
        <v>554</v>
      </c>
      <c r="E152" s="44" t="s">
        <v>264</v>
      </c>
      <c r="F152" s="26">
        <v>11000</v>
      </c>
      <c r="G152" s="26">
        <v>76</v>
      </c>
      <c r="H152" s="44" t="s">
        <v>17</v>
      </c>
      <c r="I152" s="104"/>
      <c r="J152" s="11"/>
      <c r="K152" s="11"/>
    </row>
    <row r="153" spans="1:11" s="57" customFormat="1" ht="15.75" customHeight="1">
      <c r="A153" s="142"/>
      <c r="B153" s="112">
        <v>19180</v>
      </c>
      <c r="C153" s="44">
        <v>43007</v>
      </c>
      <c r="D153" s="44" t="s">
        <v>555</v>
      </c>
      <c r="E153" s="44" t="s">
        <v>264</v>
      </c>
      <c r="F153" s="26">
        <v>18500</v>
      </c>
      <c r="G153" s="26">
        <v>76</v>
      </c>
      <c r="H153" s="44" t="s">
        <v>17</v>
      </c>
      <c r="I153" s="104"/>
      <c r="J153" s="11"/>
      <c r="K153" s="11"/>
    </row>
    <row r="154" spans="1:11" s="57" customFormat="1" ht="15.75" customHeight="1">
      <c r="A154" s="142"/>
      <c r="B154" s="112">
        <v>19181</v>
      </c>
      <c r="C154" s="44">
        <v>43007</v>
      </c>
      <c r="D154" s="44" t="s">
        <v>556</v>
      </c>
      <c r="E154" s="44" t="s">
        <v>557</v>
      </c>
      <c r="F154" s="26">
        <v>9600</v>
      </c>
      <c r="G154" s="26">
        <v>79.8</v>
      </c>
      <c r="H154" s="44" t="s">
        <v>17</v>
      </c>
      <c r="I154" s="104"/>
      <c r="J154" s="11"/>
      <c r="K154" s="11"/>
    </row>
    <row r="155" spans="1:11" s="57" customFormat="1" ht="15.75" customHeight="1">
      <c r="A155" s="142"/>
      <c r="B155" s="112">
        <v>19182</v>
      </c>
      <c r="C155" s="44">
        <v>43007</v>
      </c>
      <c r="D155" s="44" t="s">
        <v>35</v>
      </c>
      <c r="E155" s="44" t="s">
        <v>560</v>
      </c>
      <c r="F155" s="26">
        <v>4200</v>
      </c>
      <c r="G155" s="26">
        <v>75</v>
      </c>
      <c r="H155" s="44" t="s">
        <v>17</v>
      </c>
      <c r="I155" s="104"/>
      <c r="J155" s="11"/>
      <c r="K155" s="11"/>
    </row>
    <row r="156" spans="1:11" s="57" customFormat="1" ht="15.75" customHeight="1">
      <c r="A156" s="142"/>
      <c r="B156" s="112">
        <v>19183</v>
      </c>
      <c r="C156" s="44">
        <v>43007</v>
      </c>
      <c r="D156" s="44" t="s">
        <v>463</v>
      </c>
      <c r="E156" s="44" t="s">
        <v>352</v>
      </c>
      <c r="F156" s="26">
        <v>3000</v>
      </c>
      <c r="G156" s="26">
        <v>75.55</v>
      </c>
      <c r="H156" s="44" t="s">
        <v>17</v>
      </c>
      <c r="I156" s="104"/>
      <c r="J156" s="11"/>
      <c r="K156" s="11"/>
    </row>
    <row r="157" spans="1:11" s="57" customFormat="1" ht="15.75" customHeight="1">
      <c r="A157" s="142"/>
      <c r="B157" s="112">
        <v>19184</v>
      </c>
      <c r="C157" s="44" t="s">
        <v>563</v>
      </c>
      <c r="D157" s="44" t="s">
        <v>564</v>
      </c>
      <c r="E157" s="44" t="s">
        <v>565</v>
      </c>
      <c r="F157" s="26">
        <v>13550</v>
      </c>
      <c r="G157" s="26">
        <v>78.5</v>
      </c>
      <c r="H157" s="44" t="s">
        <v>17</v>
      </c>
      <c r="I157" s="104"/>
      <c r="J157" s="11"/>
      <c r="K157" s="11"/>
    </row>
    <row r="158" spans="1:11" s="57" customFormat="1" ht="15.75" customHeight="1">
      <c r="A158" s="142"/>
      <c r="B158" s="112">
        <v>19185</v>
      </c>
      <c r="C158" s="44" t="s">
        <v>568</v>
      </c>
      <c r="D158" s="44" t="s">
        <v>13</v>
      </c>
      <c r="E158" s="44" t="s">
        <v>569</v>
      </c>
      <c r="F158" s="26">
        <v>102700</v>
      </c>
      <c r="G158" s="26">
        <v>71.790000000000006</v>
      </c>
      <c r="H158" s="44" t="s">
        <v>17</v>
      </c>
      <c r="I158" s="104"/>
      <c r="J158" s="11"/>
      <c r="K158" s="11"/>
    </row>
    <row r="159" spans="1:11" s="57" customFormat="1" ht="15.75" customHeight="1">
      <c r="A159" s="142"/>
      <c r="B159" s="112">
        <v>19186</v>
      </c>
      <c r="C159" s="44" t="s">
        <v>568</v>
      </c>
      <c r="D159" s="44" t="s">
        <v>22</v>
      </c>
      <c r="E159" s="44" t="s">
        <v>570</v>
      </c>
      <c r="F159" s="26">
        <v>10500</v>
      </c>
      <c r="G159" s="26">
        <v>75</v>
      </c>
      <c r="H159" s="44" t="s">
        <v>17</v>
      </c>
      <c r="I159" s="104"/>
      <c r="J159" s="11"/>
      <c r="K159" s="11"/>
    </row>
    <row r="160" spans="1:11" s="57" customFormat="1" ht="15.75" customHeight="1">
      <c r="A160" s="142"/>
      <c r="B160" s="112">
        <v>19187</v>
      </c>
      <c r="C160" s="44" t="s">
        <v>574</v>
      </c>
      <c r="D160" s="44" t="s">
        <v>458</v>
      </c>
      <c r="E160" s="44" t="s">
        <v>570</v>
      </c>
      <c r="F160" s="26">
        <v>35000</v>
      </c>
      <c r="G160" s="26">
        <v>76.8</v>
      </c>
      <c r="H160" s="44" t="s">
        <v>17</v>
      </c>
      <c r="I160" s="104"/>
      <c r="J160" s="11"/>
      <c r="K160" s="11"/>
    </row>
    <row r="161" spans="1:11" s="57" customFormat="1" ht="15.75" customHeight="1">
      <c r="A161" s="142"/>
      <c r="B161" s="112">
        <v>19188</v>
      </c>
      <c r="C161" s="44" t="s">
        <v>575</v>
      </c>
      <c r="D161" s="44" t="s">
        <v>577</v>
      </c>
      <c r="E161" s="44" t="s">
        <v>578</v>
      </c>
      <c r="F161" s="26">
        <v>80900</v>
      </c>
      <c r="G161" s="26">
        <v>74</v>
      </c>
      <c r="H161" s="44" t="s">
        <v>17</v>
      </c>
      <c r="I161" s="104"/>
      <c r="J161" s="11"/>
      <c r="K161" s="11"/>
    </row>
    <row r="162" spans="1:11" s="57" customFormat="1" ht="15.75" customHeight="1">
      <c r="A162" s="142"/>
      <c r="B162" s="112">
        <v>19189</v>
      </c>
      <c r="C162" s="44" t="s">
        <v>575</v>
      </c>
      <c r="D162" s="44" t="s">
        <v>458</v>
      </c>
      <c r="E162" s="44" t="s">
        <v>579</v>
      </c>
      <c r="F162" s="26">
        <v>20000</v>
      </c>
      <c r="G162" s="26">
        <v>74.7</v>
      </c>
      <c r="H162" s="44" t="s">
        <v>17</v>
      </c>
      <c r="I162" s="104"/>
      <c r="J162" s="11"/>
      <c r="K162" s="11"/>
    </row>
    <row r="163" spans="1:11" s="57" customFormat="1" ht="15.75" customHeight="1">
      <c r="A163" s="142"/>
      <c r="B163" s="112">
        <v>19190</v>
      </c>
      <c r="C163" s="44" t="s">
        <v>576</v>
      </c>
      <c r="D163" s="44" t="s">
        <v>580</v>
      </c>
      <c r="E163" s="44" t="s">
        <v>581</v>
      </c>
      <c r="F163" s="26">
        <v>14350</v>
      </c>
      <c r="G163" s="26">
        <v>99</v>
      </c>
      <c r="H163" s="44" t="s">
        <v>17</v>
      </c>
      <c r="I163" s="104"/>
      <c r="J163" s="11"/>
      <c r="K163" s="11"/>
    </row>
    <row r="164" spans="1:11" s="57" customFormat="1" ht="15.75" customHeight="1">
      <c r="A164" s="142"/>
      <c r="B164" s="28">
        <v>19191</v>
      </c>
      <c r="C164" s="44" t="s">
        <v>582</v>
      </c>
      <c r="D164" s="44" t="s">
        <v>583</v>
      </c>
      <c r="E164" s="44" t="s">
        <v>584</v>
      </c>
      <c r="F164" s="26">
        <v>3600</v>
      </c>
      <c r="G164" s="26">
        <v>79.2</v>
      </c>
      <c r="H164" s="44" t="s">
        <v>17</v>
      </c>
      <c r="I164" s="104"/>
      <c r="J164" s="11"/>
      <c r="K164" s="11"/>
    </row>
    <row r="165" spans="1:11" s="57" customFormat="1" ht="15.75" customHeight="1">
      <c r="A165" s="142"/>
      <c r="B165" s="28">
        <v>19192</v>
      </c>
      <c r="C165" s="44" t="s">
        <v>585</v>
      </c>
      <c r="D165" s="44" t="s">
        <v>28</v>
      </c>
      <c r="E165" s="44" t="s">
        <v>581</v>
      </c>
      <c r="F165" s="26">
        <v>40000</v>
      </c>
      <c r="G165" s="26">
        <v>76.5</v>
      </c>
      <c r="H165" s="44" t="s">
        <v>17</v>
      </c>
      <c r="I165" s="104"/>
      <c r="J165" s="11"/>
      <c r="K165" s="11"/>
    </row>
    <row r="166" spans="1:11" s="57" customFormat="1" ht="15.75" customHeight="1">
      <c r="A166" s="142"/>
      <c r="B166" s="28">
        <v>19193</v>
      </c>
      <c r="C166" s="44" t="s">
        <v>622</v>
      </c>
      <c r="D166" s="44" t="s">
        <v>458</v>
      </c>
      <c r="E166" s="44" t="s">
        <v>623</v>
      </c>
      <c r="F166" s="26">
        <v>3000</v>
      </c>
      <c r="G166" s="26">
        <v>77</v>
      </c>
      <c r="H166" s="44" t="s">
        <v>17</v>
      </c>
      <c r="I166" s="104"/>
      <c r="J166" s="11"/>
      <c r="K166" s="11"/>
    </row>
    <row r="167" spans="1:11" s="57" customFormat="1" ht="15.75" customHeight="1">
      <c r="A167" s="142"/>
      <c r="B167" s="28">
        <v>19194</v>
      </c>
      <c r="C167" s="44" t="s">
        <v>622</v>
      </c>
      <c r="D167" s="44" t="s">
        <v>458</v>
      </c>
      <c r="E167" s="44" t="s">
        <v>624</v>
      </c>
      <c r="F167" s="26">
        <v>30000</v>
      </c>
      <c r="G167" s="26">
        <v>76.8</v>
      </c>
      <c r="H167" s="44" t="s">
        <v>17</v>
      </c>
      <c r="I167" s="104"/>
      <c r="J167" s="11"/>
      <c r="K167" s="11"/>
    </row>
    <row r="168" spans="1:11" s="57" customFormat="1" ht="15.75" customHeight="1">
      <c r="A168" s="142"/>
      <c r="B168" s="28">
        <v>19195</v>
      </c>
      <c r="C168" s="44" t="s">
        <v>625</v>
      </c>
      <c r="D168" s="44" t="s">
        <v>626</v>
      </c>
      <c r="E168" s="91" t="s">
        <v>627</v>
      </c>
      <c r="F168" s="89">
        <v>25000</v>
      </c>
      <c r="G168" s="26">
        <v>76.5</v>
      </c>
      <c r="H168" s="44" t="s">
        <v>17</v>
      </c>
      <c r="I168" s="104"/>
      <c r="J168" s="11"/>
      <c r="K168" s="11"/>
    </row>
    <row r="169" spans="1:11" s="57" customFormat="1" ht="15.75" customHeight="1">
      <c r="A169" s="142"/>
      <c r="B169" s="113">
        <v>19196</v>
      </c>
      <c r="C169" s="88" t="s">
        <v>625</v>
      </c>
      <c r="D169" s="88" t="s">
        <v>22</v>
      </c>
      <c r="E169" s="92" t="s">
        <v>627</v>
      </c>
      <c r="F169" s="90">
        <v>25000</v>
      </c>
      <c r="G169" s="83">
        <v>76.5</v>
      </c>
      <c r="H169" s="88" t="s">
        <v>17</v>
      </c>
      <c r="I169" s="104"/>
      <c r="J169" s="11"/>
      <c r="K169" s="11"/>
    </row>
    <row r="170" spans="1:11" s="57" customFormat="1" ht="15.75" customHeight="1">
      <c r="A170" s="142"/>
      <c r="B170" s="28">
        <v>19197</v>
      </c>
      <c r="C170" s="44" t="s">
        <v>636</v>
      </c>
      <c r="D170" s="44" t="s">
        <v>458</v>
      </c>
      <c r="E170" s="91" t="s">
        <v>627</v>
      </c>
      <c r="F170" s="89">
        <v>10000</v>
      </c>
      <c r="G170" s="26">
        <v>76.5</v>
      </c>
      <c r="H170" s="44" t="s">
        <v>17</v>
      </c>
      <c r="I170" s="104"/>
      <c r="J170" s="11"/>
      <c r="K170" s="11"/>
    </row>
    <row r="171" spans="1:11" s="57" customFormat="1" ht="15.75" customHeight="1">
      <c r="A171" s="142"/>
      <c r="B171" s="28">
        <v>19198</v>
      </c>
      <c r="C171" s="44" t="s">
        <v>636</v>
      </c>
      <c r="D171" s="44" t="s">
        <v>637</v>
      </c>
      <c r="E171" s="91" t="s">
        <v>570</v>
      </c>
      <c r="F171" s="89">
        <v>915</v>
      </c>
      <c r="G171" s="26">
        <v>76.5</v>
      </c>
      <c r="H171" s="44" t="s">
        <v>17</v>
      </c>
      <c r="I171" s="104"/>
      <c r="J171" s="11"/>
      <c r="K171" s="11"/>
    </row>
    <row r="172" spans="1:11" s="57" customFormat="1" ht="15.75" customHeight="1">
      <c r="A172" s="142"/>
      <c r="B172" s="28">
        <v>19199</v>
      </c>
      <c r="C172" s="44" t="s">
        <v>638</v>
      </c>
      <c r="D172" s="44" t="s">
        <v>28</v>
      </c>
      <c r="E172" s="91" t="s">
        <v>627</v>
      </c>
      <c r="F172" s="89">
        <v>15000</v>
      </c>
      <c r="G172" s="26">
        <v>77.5</v>
      </c>
      <c r="H172" s="44" t="s">
        <v>17</v>
      </c>
      <c r="I172" s="104"/>
      <c r="J172" s="11"/>
      <c r="K172" s="11"/>
    </row>
    <row r="173" spans="1:11" s="57" customFormat="1" ht="15.75" customHeight="1">
      <c r="A173" s="142"/>
      <c r="B173" s="28">
        <v>19200</v>
      </c>
      <c r="C173" s="44" t="s">
        <v>638</v>
      </c>
      <c r="D173" s="44" t="s">
        <v>639</v>
      </c>
      <c r="E173" s="44" t="s">
        <v>570</v>
      </c>
      <c r="F173" s="26">
        <v>10225</v>
      </c>
      <c r="G173" s="26">
        <v>76.5</v>
      </c>
      <c r="H173" s="44" t="s">
        <v>17</v>
      </c>
      <c r="I173" s="104"/>
      <c r="J173" s="11"/>
      <c r="K173" s="11"/>
    </row>
    <row r="174" spans="1:11" s="57" customFormat="1" ht="15.75" customHeight="1">
      <c r="A174" s="142"/>
      <c r="B174" s="28">
        <v>19201</v>
      </c>
      <c r="C174" s="44" t="s">
        <v>638</v>
      </c>
      <c r="D174" s="44" t="s">
        <v>640</v>
      </c>
      <c r="E174" s="44" t="s">
        <v>570</v>
      </c>
      <c r="F174" s="26">
        <v>2140</v>
      </c>
      <c r="G174" s="26">
        <v>76.5</v>
      </c>
      <c r="H174" s="44" t="s">
        <v>17</v>
      </c>
      <c r="I174" s="104"/>
      <c r="J174" s="11"/>
      <c r="K174" s="11"/>
    </row>
    <row r="175" spans="1:11" s="57" customFormat="1" ht="15.75" customHeight="1">
      <c r="A175" s="142"/>
      <c r="B175" s="28">
        <v>19202</v>
      </c>
      <c r="C175" s="44" t="s">
        <v>644</v>
      </c>
      <c r="D175" s="44" t="s">
        <v>26</v>
      </c>
      <c r="E175" s="44" t="s">
        <v>645</v>
      </c>
      <c r="F175" s="26">
        <v>900</v>
      </c>
      <c r="G175" s="26">
        <v>76.8</v>
      </c>
      <c r="H175" s="44" t="s">
        <v>17</v>
      </c>
      <c r="I175" s="104"/>
      <c r="J175" s="11"/>
      <c r="K175" s="11"/>
    </row>
    <row r="176" spans="1:11" s="57" customFormat="1" ht="15.75" customHeight="1">
      <c r="A176" s="142"/>
      <c r="B176" s="28">
        <v>19203</v>
      </c>
      <c r="C176" s="44" t="s">
        <v>649</v>
      </c>
      <c r="D176" s="44" t="s">
        <v>650</v>
      </c>
      <c r="E176" s="44" t="s">
        <v>570</v>
      </c>
      <c r="F176" s="26">
        <v>19000</v>
      </c>
      <c r="G176" s="26">
        <v>76.5</v>
      </c>
      <c r="H176" s="44" t="s">
        <v>17</v>
      </c>
      <c r="I176" s="104"/>
      <c r="J176" s="11"/>
      <c r="K176" s="11"/>
    </row>
    <row r="177" spans="1:11" s="57" customFormat="1" ht="15.75" customHeight="1">
      <c r="A177" s="142"/>
      <c r="B177" s="28">
        <v>19204</v>
      </c>
      <c r="C177" s="44" t="s">
        <v>651</v>
      </c>
      <c r="D177" s="44" t="s">
        <v>43</v>
      </c>
      <c r="E177" s="44" t="s">
        <v>627</v>
      </c>
      <c r="F177" s="26">
        <v>7500</v>
      </c>
      <c r="G177" s="26">
        <v>74.5</v>
      </c>
      <c r="H177" s="44" t="s">
        <v>17</v>
      </c>
      <c r="I177" s="104"/>
      <c r="J177" s="11"/>
      <c r="K177" s="11"/>
    </row>
    <row r="178" spans="1:11" s="57" customFormat="1" ht="15.75" customHeight="1">
      <c r="A178" s="142"/>
      <c r="B178" s="28">
        <v>19205</v>
      </c>
      <c r="C178" s="44" t="s">
        <v>651</v>
      </c>
      <c r="D178" s="44" t="s">
        <v>652</v>
      </c>
      <c r="E178" s="44" t="s">
        <v>627</v>
      </c>
      <c r="F178" s="26">
        <v>20000</v>
      </c>
      <c r="G178" s="26">
        <v>78</v>
      </c>
      <c r="H178" s="44" t="s">
        <v>17</v>
      </c>
      <c r="I178" s="104"/>
      <c r="J178" s="11"/>
      <c r="K178" s="11"/>
    </row>
    <row r="179" spans="1:11" s="57" customFormat="1" ht="15.75" customHeight="1">
      <c r="A179" s="142"/>
      <c r="B179" s="28">
        <v>19206</v>
      </c>
      <c r="C179" s="44" t="s">
        <v>658</v>
      </c>
      <c r="D179" s="44" t="s">
        <v>428</v>
      </c>
      <c r="E179" s="44" t="s">
        <v>627</v>
      </c>
      <c r="F179" s="26">
        <v>200</v>
      </c>
      <c r="G179" s="26">
        <v>78.5</v>
      </c>
      <c r="H179" s="44" t="s">
        <v>17</v>
      </c>
      <c r="I179" s="104"/>
      <c r="J179" s="11"/>
      <c r="K179" s="11"/>
    </row>
    <row r="180" spans="1:11" s="57" customFormat="1" ht="15.75" customHeight="1">
      <c r="A180" s="142"/>
      <c r="B180" s="28">
        <v>19207</v>
      </c>
      <c r="C180" s="44" t="s">
        <v>662</v>
      </c>
      <c r="D180" s="44" t="s">
        <v>22</v>
      </c>
      <c r="E180" s="44" t="s">
        <v>627</v>
      </c>
      <c r="F180" s="26">
        <v>1500</v>
      </c>
      <c r="G180" s="26">
        <v>77</v>
      </c>
      <c r="H180" s="44" t="s">
        <v>17</v>
      </c>
      <c r="I180" s="104"/>
      <c r="J180" s="11"/>
      <c r="K180" s="11"/>
    </row>
    <row r="181" spans="1:11" s="57" customFormat="1" ht="15.75" customHeight="1">
      <c r="A181" s="142"/>
      <c r="B181" s="28">
        <v>19208</v>
      </c>
      <c r="C181" s="44" t="s">
        <v>664</v>
      </c>
      <c r="D181" s="44" t="s">
        <v>665</v>
      </c>
      <c r="E181" s="44" t="s">
        <v>570</v>
      </c>
      <c r="F181" s="26">
        <v>33221</v>
      </c>
      <c r="G181" s="26">
        <v>78.5</v>
      </c>
      <c r="H181" s="44" t="s">
        <v>17</v>
      </c>
      <c r="I181" s="104"/>
      <c r="J181" s="11"/>
      <c r="K181" s="11"/>
    </row>
    <row r="182" spans="1:11" s="57" customFormat="1" ht="15.75" customHeight="1">
      <c r="A182" s="142"/>
      <c r="B182" s="28">
        <v>19209</v>
      </c>
      <c r="C182" s="44" t="s">
        <v>664</v>
      </c>
      <c r="D182" s="44" t="s">
        <v>666</v>
      </c>
      <c r="E182" s="80" t="s">
        <v>627</v>
      </c>
      <c r="F182" s="26">
        <v>1500</v>
      </c>
      <c r="G182" s="26">
        <v>77.099999999999994</v>
      </c>
      <c r="H182" s="44" t="s">
        <v>17</v>
      </c>
      <c r="I182" s="104"/>
      <c r="J182" s="11"/>
      <c r="K182" s="11"/>
    </row>
    <row r="183" spans="1:11" s="57" customFormat="1" ht="15.75" customHeight="1">
      <c r="A183" s="142"/>
      <c r="B183" s="28">
        <v>19210</v>
      </c>
      <c r="C183" s="44" t="s">
        <v>667</v>
      </c>
      <c r="D183" s="44" t="s">
        <v>564</v>
      </c>
      <c r="E183" s="80" t="s">
        <v>627</v>
      </c>
      <c r="F183" s="26">
        <v>8500</v>
      </c>
      <c r="G183" s="26">
        <v>80.599999999999994</v>
      </c>
      <c r="H183" s="44" t="s">
        <v>17</v>
      </c>
      <c r="I183" s="104"/>
      <c r="J183" s="11"/>
      <c r="K183" s="11"/>
    </row>
    <row r="184" spans="1:11" s="57" customFormat="1" ht="15.75" customHeight="1">
      <c r="A184" s="142"/>
      <c r="B184" s="28">
        <v>19211</v>
      </c>
      <c r="C184" s="44" t="s">
        <v>667</v>
      </c>
      <c r="D184" s="44" t="s">
        <v>285</v>
      </c>
      <c r="E184" s="80" t="s">
        <v>627</v>
      </c>
      <c r="F184" s="26">
        <v>2000</v>
      </c>
      <c r="G184" s="26">
        <v>80.599999999999994</v>
      </c>
      <c r="H184" s="44" t="s">
        <v>17</v>
      </c>
      <c r="I184" s="104"/>
      <c r="J184" s="11"/>
      <c r="K184" s="11"/>
    </row>
    <row r="185" spans="1:11" s="57" customFormat="1" ht="15.75" customHeight="1">
      <c r="A185" s="142"/>
      <c r="B185" s="28">
        <v>19212</v>
      </c>
      <c r="C185" s="44" t="s">
        <v>667</v>
      </c>
      <c r="D185" s="44" t="s">
        <v>458</v>
      </c>
      <c r="E185" s="44" t="s">
        <v>570</v>
      </c>
      <c r="F185" s="26">
        <v>2500</v>
      </c>
      <c r="G185" s="26">
        <v>79.25</v>
      </c>
      <c r="H185" s="44" t="s">
        <v>17</v>
      </c>
      <c r="I185" s="104"/>
      <c r="J185" s="11"/>
      <c r="K185" s="11"/>
    </row>
    <row r="186" spans="1:11" s="57" customFormat="1" ht="15.75" customHeight="1">
      <c r="A186" s="142"/>
      <c r="B186" s="28">
        <v>19213</v>
      </c>
      <c r="C186" s="44" t="s">
        <v>672</v>
      </c>
      <c r="D186" s="44" t="s">
        <v>673</v>
      </c>
      <c r="E186" s="44" t="s">
        <v>552</v>
      </c>
      <c r="F186" s="26">
        <v>2750</v>
      </c>
      <c r="G186" s="26">
        <v>77.3</v>
      </c>
      <c r="H186" s="44" t="s">
        <v>17</v>
      </c>
      <c r="I186" s="104"/>
      <c r="J186" s="11"/>
      <c r="K186" s="11"/>
    </row>
    <row r="187" spans="1:11" s="57" customFormat="1" ht="15.75" customHeight="1">
      <c r="A187" s="142"/>
      <c r="B187" s="28">
        <v>19214</v>
      </c>
      <c r="C187" s="44" t="s">
        <v>672</v>
      </c>
      <c r="D187" s="44" t="s">
        <v>580</v>
      </c>
      <c r="E187" s="80" t="s">
        <v>627</v>
      </c>
      <c r="F187" s="26">
        <v>1000</v>
      </c>
      <c r="G187" s="26">
        <v>75</v>
      </c>
      <c r="H187" s="44" t="s">
        <v>17</v>
      </c>
      <c r="I187" s="104"/>
      <c r="J187" s="11"/>
      <c r="K187" s="11"/>
    </row>
    <row r="188" spans="1:11" s="57" customFormat="1" ht="15.75" customHeight="1">
      <c r="A188" s="142"/>
      <c r="B188" s="28">
        <v>19215</v>
      </c>
      <c r="C188" s="44" t="s">
        <v>672</v>
      </c>
      <c r="D188" s="44" t="s">
        <v>674</v>
      </c>
      <c r="E188" s="44" t="s">
        <v>570</v>
      </c>
      <c r="F188" s="26">
        <v>4000</v>
      </c>
      <c r="G188" s="26">
        <v>74.5</v>
      </c>
      <c r="H188" s="44" t="s">
        <v>17</v>
      </c>
      <c r="I188" s="104"/>
      <c r="J188" s="11"/>
      <c r="K188" s="11"/>
    </row>
    <row r="189" spans="1:11" s="57" customFormat="1" ht="15.75" customHeight="1">
      <c r="A189" s="142"/>
      <c r="B189" s="28">
        <v>19216</v>
      </c>
      <c r="C189" s="44" t="s">
        <v>672</v>
      </c>
      <c r="D189" s="44" t="s">
        <v>675</v>
      </c>
      <c r="E189" s="44" t="s">
        <v>502</v>
      </c>
      <c r="F189" s="26">
        <v>90000</v>
      </c>
      <c r="G189" s="26">
        <v>74.5</v>
      </c>
      <c r="H189" s="44" t="s">
        <v>17</v>
      </c>
      <c r="I189" s="104"/>
      <c r="J189" s="11"/>
      <c r="K189" s="11"/>
    </row>
    <row r="190" spans="1:11" s="57" customFormat="1" ht="15.75" customHeight="1">
      <c r="A190" s="142"/>
      <c r="B190" s="28">
        <v>19217</v>
      </c>
      <c r="C190" s="44" t="s">
        <v>672</v>
      </c>
      <c r="D190" s="44" t="s">
        <v>650</v>
      </c>
      <c r="E190" s="44" t="s">
        <v>676</v>
      </c>
      <c r="F190" s="26">
        <v>8632</v>
      </c>
      <c r="G190" s="26">
        <v>97.25</v>
      </c>
      <c r="H190" s="44" t="s">
        <v>17</v>
      </c>
      <c r="I190" s="104"/>
      <c r="J190" s="11"/>
      <c r="K190" s="11"/>
    </row>
    <row r="191" spans="1:11" s="57" customFormat="1" ht="15.75" customHeight="1">
      <c r="A191" s="142"/>
      <c r="B191" s="28">
        <v>19218</v>
      </c>
      <c r="C191" s="44" t="s">
        <v>682</v>
      </c>
      <c r="D191" s="44" t="s">
        <v>463</v>
      </c>
      <c r="E191" s="44" t="s">
        <v>552</v>
      </c>
      <c r="F191" s="26">
        <v>22000</v>
      </c>
      <c r="G191" s="26">
        <v>74.25</v>
      </c>
      <c r="H191" s="44" t="s">
        <v>17</v>
      </c>
      <c r="I191" s="104"/>
      <c r="J191" s="11"/>
      <c r="K191" s="11"/>
    </row>
    <row r="192" spans="1:11" s="57" customFormat="1" ht="15.75" customHeight="1">
      <c r="A192" s="142"/>
      <c r="B192" s="28">
        <v>19219</v>
      </c>
      <c r="C192" s="44" t="s">
        <v>682</v>
      </c>
      <c r="D192" s="44" t="s">
        <v>685</v>
      </c>
      <c r="E192" s="44" t="s">
        <v>502</v>
      </c>
      <c r="F192" s="26">
        <v>72000</v>
      </c>
      <c r="G192" s="26">
        <v>74.25</v>
      </c>
      <c r="H192" s="44" t="s">
        <v>17</v>
      </c>
      <c r="I192" s="104"/>
      <c r="J192" s="11"/>
      <c r="K192" s="11"/>
    </row>
    <row r="193" spans="1:11" s="57" customFormat="1" ht="15.75" customHeight="1">
      <c r="A193" s="142"/>
      <c r="B193" s="28">
        <v>19220</v>
      </c>
      <c r="C193" s="44" t="s">
        <v>682</v>
      </c>
      <c r="D193" s="44" t="s">
        <v>686</v>
      </c>
      <c r="E193" s="44" t="s">
        <v>487</v>
      </c>
      <c r="F193" s="26">
        <v>19800</v>
      </c>
      <c r="G193" s="26">
        <v>87.07</v>
      </c>
      <c r="H193" s="44" t="s">
        <v>17</v>
      </c>
      <c r="I193" s="104"/>
      <c r="J193" s="11"/>
      <c r="K193" s="11"/>
    </row>
    <row r="194" spans="1:11" s="57" customFormat="1" ht="15.75" customHeight="1">
      <c r="A194" s="142"/>
      <c r="B194" s="28">
        <v>19221</v>
      </c>
      <c r="C194" s="44" t="s">
        <v>682</v>
      </c>
      <c r="D194" s="44" t="s">
        <v>687</v>
      </c>
      <c r="E194" s="44" t="s">
        <v>581</v>
      </c>
      <c r="F194" s="26">
        <v>5793.5370000000003</v>
      </c>
      <c r="G194" s="26">
        <v>100.39</v>
      </c>
      <c r="H194" s="44" t="s">
        <v>17</v>
      </c>
      <c r="I194" s="104"/>
      <c r="J194" s="11"/>
      <c r="K194" s="11"/>
    </row>
    <row r="195" spans="1:11" s="57" customFormat="1" ht="15.75" customHeight="1">
      <c r="A195" s="142"/>
      <c r="B195" s="28">
        <v>19222</v>
      </c>
      <c r="C195" s="44" t="s">
        <v>682</v>
      </c>
      <c r="D195" s="44" t="s">
        <v>688</v>
      </c>
      <c r="E195" s="80" t="s">
        <v>570</v>
      </c>
      <c r="F195" s="26">
        <v>2400</v>
      </c>
      <c r="G195" s="26">
        <v>76.5</v>
      </c>
      <c r="H195" s="44" t="s">
        <v>17</v>
      </c>
      <c r="I195" s="104"/>
      <c r="J195" s="11"/>
      <c r="K195" s="11"/>
    </row>
    <row r="196" spans="1:11" s="57" customFormat="1" ht="15.75" customHeight="1">
      <c r="A196" s="142"/>
      <c r="B196" s="28">
        <v>19223</v>
      </c>
      <c r="C196" s="44" t="s">
        <v>692</v>
      </c>
      <c r="D196" s="44" t="s">
        <v>13</v>
      </c>
      <c r="E196" s="44" t="s">
        <v>693</v>
      </c>
      <c r="F196" s="26">
        <v>108750</v>
      </c>
      <c r="G196" s="26">
        <v>77.53</v>
      </c>
      <c r="H196" s="44" t="s">
        <v>17</v>
      </c>
      <c r="I196" s="104"/>
      <c r="J196" s="11"/>
      <c r="K196" s="11"/>
    </row>
    <row r="197" spans="1:11" s="57" customFormat="1" ht="15.75" customHeight="1">
      <c r="A197" s="142"/>
      <c r="B197" s="28">
        <v>19224</v>
      </c>
      <c r="C197" s="44" t="s">
        <v>694</v>
      </c>
      <c r="D197" s="44" t="s">
        <v>285</v>
      </c>
      <c r="E197" s="44" t="s">
        <v>695</v>
      </c>
      <c r="F197" s="26">
        <v>6133.0010000000002</v>
      </c>
      <c r="G197" s="26">
        <v>87.2</v>
      </c>
      <c r="H197" s="44" t="s">
        <v>10</v>
      </c>
      <c r="I197" s="104"/>
      <c r="J197" s="11"/>
      <c r="K197" s="11"/>
    </row>
    <row r="198" spans="1:11" s="57" customFormat="1" ht="15.75" customHeight="1">
      <c r="A198" s="142"/>
      <c r="B198" s="28">
        <v>19225</v>
      </c>
      <c r="C198" s="44" t="s">
        <v>694</v>
      </c>
      <c r="D198" s="80" t="s">
        <v>532</v>
      </c>
      <c r="E198" s="80" t="s">
        <v>696</v>
      </c>
      <c r="F198" s="26">
        <v>4000</v>
      </c>
      <c r="G198" s="26">
        <v>79.5</v>
      </c>
      <c r="H198" s="80" t="s">
        <v>17</v>
      </c>
      <c r="I198" s="104"/>
      <c r="J198" s="11"/>
      <c r="K198" s="11"/>
    </row>
    <row r="199" spans="1:11" s="57" customFormat="1" ht="15.75" customHeight="1">
      <c r="A199" s="142"/>
      <c r="B199" s="28">
        <v>19226</v>
      </c>
      <c r="C199" s="44" t="s">
        <v>697</v>
      </c>
      <c r="D199" s="80" t="s">
        <v>698</v>
      </c>
      <c r="E199" s="80" t="s">
        <v>699</v>
      </c>
      <c r="F199" s="26">
        <v>1400</v>
      </c>
      <c r="G199" s="26">
        <v>82.6</v>
      </c>
      <c r="H199" s="80" t="s">
        <v>17</v>
      </c>
      <c r="I199" s="104"/>
      <c r="J199" s="11"/>
      <c r="K199" s="11"/>
    </row>
    <row r="200" spans="1:11" s="57" customFormat="1" ht="15.75" customHeight="1">
      <c r="A200" s="142"/>
      <c r="B200" s="28">
        <v>19227</v>
      </c>
      <c r="C200" s="44" t="s">
        <v>708</v>
      </c>
      <c r="D200" s="80" t="s">
        <v>532</v>
      </c>
      <c r="E200" s="80" t="s">
        <v>739</v>
      </c>
      <c r="F200" s="26">
        <v>10000</v>
      </c>
      <c r="G200" s="26">
        <v>81</v>
      </c>
      <c r="H200" s="80" t="s">
        <v>17</v>
      </c>
      <c r="I200" s="104"/>
      <c r="J200" s="11"/>
      <c r="K200" s="11"/>
    </row>
    <row r="201" spans="1:11" s="57" customFormat="1" ht="15.75" customHeight="1">
      <c r="A201" s="142"/>
      <c r="B201" s="28">
        <v>19228</v>
      </c>
      <c r="C201" s="44" t="s">
        <v>708</v>
      </c>
      <c r="D201" s="80" t="s">
        <v>532</v>
      </c>
      <c r="E201" s="80" t="s">
        <v>739</v>
      </c>
      <c r="F201" s="26">
        <v>5000</v>
      </c>
      <c r="G201" s="26">
        <v>81</v>
      </c>
      <c r="H201" s="80" t="s">
        <v>17</v>
      </c>
      <c r="I201" s="104"/>
      <c r="J201" s="11"/>
      <c r="K201" s="11"/>
    </row>
    <row r="202" spans="1:11" s="57" customFormat="1" ht="15.75" customHeight="1">
      <c r="A202" s="142"/>
      <c r="B202" s="28">
        <v>19229</v>
      </c>
      <c r="C202" s="44" t="s">
        <v>742</v>
      </c>
      <c r="D202" s="80" t="s">
        <v>13</v>
      </c>
      <c r="E202" s="80" t="s">
        <v>738</v>
      </c>
      <c r="F202" s="26">
        <v>10000</v>
      </c>
      <c r="G202" s="26">
        <v>81</v>
      </c>
      <c r="H202" s="80" t="s">
        <v>17</v>
      </c>
      <c r="I202" s="104"/>
      <c r="J202" s="11"/>
      <c r="K202" s="11"/>
    </row>
    <row r="203" spans="1:11" s="57" customFormat="1" ht="15.75" customHeight="1">
      <c r="A203" s="142"/>
      <c r="B203" s="28">
        <v>19230</v>
      </c>
      <c r="C203" s="44" t="s">
        <v>709</v>
      </c>
      <c r="D203" s="80" t="s">
        <v>22</v>
      </c>
      <c r="E203" s="80" t="s">
        <v>716</v>
      </c>
      <c r="F203" s="26">
        <v>3000</v>
      </c>
      <c r="G203" s="26">
        <v>79</v>
      </c>
      <c r="H203" s="80" t="s">
        <v>17</v>
      </c>
      <c r="I203" s="104"/>
      <c r="J203" s="11"/>
      <c r="K203" s="11"/>
    </row>
    <row r="204" spans="1:11" s="57" customFormat="1" ht="15.75" customHeight="1">
      <c r="A204" s="142"/>
      <c r="B204" s="28">
        <v>19231</v>
      </c>
      <c r="C204" s="44" t="s">
        <v>709</v>
      </c>
      <c r="D204" s="80" t="s">
        <v>714</v>
      </c>
      <c r="E204" s="80" t="s">
        <v>715</v>
      </c>
      <c r="F204" s="26">
        <v>500000</v>
      </c>
      <c r="G204" s="26">
        <v>81.53</v>
      </c>
      <c r="H204" s="80" t="s">
        <v>17</v>
      </c>
      <c r="I204" s="104"/>
      <c r="J204" s="11"/>
      <c r="K204" s="11"/>
    </row>
    <row r="205" spans="1:11" s="57" customFormat="1" ht="15.75" customHeight="1">
      <c r="A205" s="142"/>
      <c r="B205" s="28">
        <v>19232</v>
      </c>
      <c r="C205" s="44" t="s">
        <v>711</v>
      </c>
      <c r="D205" s="80" t="s">
        <v>666</v>
      </c>
      <c r="E205" s="80" t="s">
        <v>713</v>
      </c>
      <c r="F205" s="26">
        <v>3000</v>
      </c>
      <c r="G205" s="26">
        <v>82</v>
      </c>
      <c r="H205" s="80" t="s">
        <v>17</v>
      </c>
      <c r="I205" s="104"/>
      <c r="J205" s="11"/>
      <c r="K205" s="11"/>
    </row>
    <row r="206" spans="1:11" s="57" customFormat="1" ht="15.75" customHeight="1">
      <c r="A206" s="142"/>
      <c r="B206" s="28">
        <v>19233</v>
      </c>
      <c r="C206" s="44" t="s">
        <v>711</v>
      </c>
      <c r="D206" s="80" t="s">
        <v>710</v>
      </c>
      <c r="E206" s="80" t="s">
        <v>712</v>
      </c>
      <c r="F206" s="26">
        <v>700</v>
      </c>
      <c r="G206" s="26">
        <v>80</v>
      </c>
      <c r="H206" s="80" t="s">
        <v>17</v>
      </c>
      <c r="I206" s="104"/>
      <c r="J206" s="11"/>
      <c r="K206" s="11"/>
    </row>
    <row r="207" spans="1:11" s="57" customFormat="1" ht="15.75" customHeight="1">
      <c r="A207" s="142"/>
      <c r="B207" s="28">
        <v>19234</v>
      </c>
      <c r="C207" s="44" t="s">
        <v>740</v>
      </c>
      <c r="D207" s="80" t="s">
        <v>743</v>
      </c>
      <c r="E207" s="80" t="s">
        <v>741</v>
      </c>
      <c r="F207" s="26">
        <v>1000</v>
      </c>
      <c r="G207" s="26">
        <v>76</v>
      </c>
      <c r="H207" s="80" t="s">
        <v>17</v>
      </c>
      <c r="I207" s="104"/>
      <c r="J207" s="11"/>
      <c r="K207" s="11"/>
    </row>
    <row r="208" spans="1:11" s="57" customFormat="1" ht="15.75" customHeight="1">
      <c r="A208" s="142"/>
      <c r="B208" s="28">
        <v>19235</v>
      </c>
      <c r="C208" s="44" t="s">
        <v>819</v>
      </c>
      <c r="D208" s="80" t="s">
        <v>23</v>
      </c>
      <c r="E208" s="80" t="s">
        <v>813</v>
      </c>
      <c r="F208" s="26">
        <v>42005</v>
      </c>
      <c r="G208" s="26">
        <v>88.29</v>
      </c>
      <c r="H208" s="80" t="s">
        <v>20</v>
      </c>
      <c r="I208" s="104"/>
      <c r="J208" s="11"/>
      <c r="K208" s="11"/>
    </row>
    <row r="209" spans="1:11" s="57" customFormat="1" ht="15.75" customHeight="1">
      <c r="A209" s="142"/>
      <c r="B209" s="28">
        <v>19237</v>
      </c>
      <c r="C209" s="44" t="s">
        <v>819</v>
      </c>
      <c r="D209" s="80" t="s">
        <v>441</v>
      </c>
      <c r="E209" s="80" t="s">
        <v>813</v>
      </c>
      <c r="F209" s="26">
        <v>42005</v>
      </c>
      <c r="G209" s="26">
        <v>88.29</v>
      </c>
      <c r="H209" s="80" t="s">
        <v>20</v>
      </c>
      <c r="I209" s="104"/>
      <c r="J209" s="11"/>
      <c r="K209" s="11"/>
    </row>
    <row r="210" spans="1:11" s="57" customFormat="1" ht="15.75" customHeight="1">
      <c r="A210" s="142"/>
      <c r="B210" s="28">
        <v>19238</v>
      </c>
      <c r="C210" s="44" t="s">
        <v>819</v>
      </c>
      <c r="D210" s="80" t="s">
        <v>532</v>
      </c>
      <c r="E210" s="80" t="s">
        <v>813</v>
      </c>
      <c r="F210" s="26">
        <v>10000</v>
      </c>
      <c r="G210" s="26">
        <v>91</v>
      </c>
      <c r="H210" s="80" t="s">
        <v>17</v>
      </c>
      <c r="I210" s="104"/>
      <c r="J210" s="11"/>
      <c r="K210" s="11"/>
    </row>
    <row r="211" spans="1:11" s="57" customFormat="1" ht="15.75" customHeight="1">
      <c r="A211" s="142"/>
      <c r="B211" s="28">
        <v>19239</v>
      </c>
      <c r="C211" s="44" t="s">
        <v>819</v>
      </c>
      <c r="D211" s="80" t="s">
        <v>820</v>
      </c>
      <c r="E211" s="80" t="s">
        <v>813</v>
      </c>
      <c r="F211" s="26">
        <v>6000</v>
      </c>
      <c r="G211" s="26">
        <v>92.8</v>
      </c>
      <c r="H211" s="80" t="s">
        <v>17</v>
      </c>
      <c r="I211" s="104"/>
      <c r="J211" s="11"/>
      <c r="K211" s="11"/>
    </row>
    <row r="212" spans="1:11" s="57" customFormat="1" ht="15.75" customHeight="1">
      <c r="A212" s="142"/>
      <c r="B212" s="28">
        <v>19240</v>
      </c>
      <c r="C212" s="44" t="s">
        <v>836</v>
      </c>
      <c r="D212" s="80" t="s">
        <v>837</v>
      </c>
      <c r="E212" s="80" t="s">
        <v>838</v>
      </c>
      <c r="F212" s="26">
        <v>2000</v>
      </c>
      <c r="G212" s="26">
        <v>94.5</v>
      </c>
      <c r="H212" s="80" t="s">
        <v>20</v>
      </c>
      <c r="I212" s="104"/>
      <c r="J212" s="11"/>
      <c r="K212" s="11"/>
    </row>
    <row r="213" spans="1:11" s="57" customFormat="1" ht="15.75" customHeight="1">
      <c r="A213" s="142"/>
      <c r="B213" s="28">
        <v>19241</v>
      </c>
      <c r="C213" s="44" t="s">
        <v>836</v>
      </c>
      <c r="D213" s="80" t="s">
        <v>532</v>
      </c>
      <c r="E213" s="80" t="s">
        <v>813</v>
      </c>
      <c r="F213" s="26">
        <v>15500</v>
      </c>
      <c r="G213" s="26">
        <v>90</v>
      </c>
      <c r="H213" s="80" t="s">
        <v>17</v>
      </c>
      <c r="I213" s="104"/>
      <c r="J213" s="11"/>
      <c r="K213" s="11"/>
    </row>
    <row r="214" spans="1:11" s="57" customFormat="1" ht="15.75" customHeight="1">
      <c r="A214" s="142"/>
      <c r="B214" s="28">
        <v>19242</v>
      </c>
      <c r="C214" s="44" t="s">
        <v>836</v>
      </c>
      <c r="D214" s="80" t="s">
        <v>839</v>
      </c>
      <c r="E214" s="80" t="s">
        <v>813</v>
      </c>
      <c r="F214" s="26">
        <v>17000</v>
      </c>
      <c r="G214" s="26">
        <v>80.58</v>
      </c>
      <c r="H214" s="80" t="s">
        <v>17</v>
      </c>
      <c r="I214" s="104"/>
      <c r="J214" s="11"/>
      <c r="K214" s="11"/>
    </row>
    <row r="215" spans="1:11" s="57" customFormat="1" ht="15.75" customHeight="1">
      <c r="A215" s="142"/>
      <c r="B215" s="28">
        <v>19243</v>
      </c>
      <c r="C215" s="44" t="s">
        <v>836</v>
      </c>
      <c r="D215" s="80" t="s">
        <v>8</v>
      </c>
      <c r="E215" s="80" t="s">
        <v>813</v>
      </c>
      <c r="F215" s="26">
        <v>7000</v>
      </c>
      <c r="G215" s="26">
        <v>94.5</v>
      </c>
      <c r="H215" s="80" t="s">
        <v>20</v>
      </c>
      <c r="I215" s="104"/>
      <c r="J215" s="11"/>
      <c r="K215" s="11"/>
    </row>
    <row r="216" spans="1:11" s="57" customFormat="1" ht="30.75" customHeight="1">
      <c r="A216" s="142"/>
      <c r="B216" s="28">
        <v>19244</v>
      </c>
      <c r="C216" s="44" t="s">
        <v>836</v>
      </c>
      <c r="D216" s="123" t="s">
        <v>841</v>
      </c>
      <c r="E216" s="80" t="s">
        <v>840</v>
      </c>
      <c r="F216" s="26">
        <v>2300</v>
      </c>
      <c r="G216" s="26">
        <v>90</v>
      </c>
      <c r="H216" s="80" t="s">
        <v>17</v>
      </c>
      <c r="I216" s="104"/>
      <c r="J216" s="11"/>
      <c r="K216" s="11"/>
    </row>
    <row r="217" spans="1:11" s="57" customFormat="1" ht="30.75" customHeight="1">
      <c r="A217" s="142"/>
      <c r="B217" s="28">
        <v>19245</v>
      </c>
      <c r="C217" s="44" t="s">
        <v>836</v>
      </c>
      <c r="D217" s="123" t="s">
        <v>13</v>
      </c>
      <c r="E217" s="80" t="s">
        <v>813</v>
      </c>
      <c r="F217" s="26">
        <v>100750</v>
      </c>
      <c r="G217" s="26">
        <v>89.38</v>
      </c>
      <c r="H217" s="80" t="s">
        <v>17</v>
      </c>
      <c r="I217" s="104"/>
      <c r="J217" s="11"/>
      <c r="K217" s="11"/>
    </row>
    <row r="218" spans="1:11" s="57" customFormat="1" ht="30.75" customHeight="1">
      <c r="A218" s="142"/>
      <c r="B218" s="28">
        <v>19246</v>
      </c>
      <c r="C218" s="44" t="s">
        <v>850</v>
      </c>
      <c r="D218" s="123" t="s">
        <v>428</v>
      </c>
      <c r="E218" s="80" t="s">
        <v>851</v>
      </c>
      <c r="F218" s="26">
        <v>150</v>
      </c>
      <c r="G218" s="26">
        <v>91.2</v>
      </c>
      <c r="H218" s="80" t="s">
        <v>20</v>
      </c>
      <c r="I218" s="104"/>
      <c r="J218" s="11"/>
      <c r="K218" s="11"/>
    </row>
    <row r="219" spans="1:11" s="57" customFormat="1" ht="30.75" customHeight="1">
      <c r="A219" s="142"/>
      <c r="B219" s="28">
        <v>19247</v>
      </c>
      <c r="C219" s="44" t="s">
        <v>850</v>
      </c>
      <c r="D219" s="123" t="s">
        <v>28</v>
      </c>
      <c r="E219" s="80" t="s">
        <v>702</v>
      </c>
      <c r="F219" s="26">
        <v>120000</v>
      </c>
      <c r="G219" s="26">
        <v>79.5</v>
      </c>
      <c r="H219" s="80" t="s">
        <v>17</v>
      </c>
      <c r="I219" s="104"/>
      <c r="J219" s="11"/>
      <c r="K219" s="11"/>
    </row>
    <row r="220" spans="1:11" s="57" customFormat="1" ht="30.75" customHeight="1">
      <c r="A220" s="142"/>
      <c r="B220" s="28">
        <v>19248</v>
      </c>
      <c r="C220" s="44" t="s">
        <v>883</v>
      </c>
      <c r="D220" s="123" t="s">
        <v>884</v>
      </c>
      <c r="E220" s="80" t="s">
        <v>885</v>
      </c>
      <c r="F220" s="26">
        <v>10000</v>
      </c>
      <c r="G220" s="26">
        <v>89.2</v>
      </c>
      <c r="H220" s="80" t="s">
        <v>17</v>
      </c>
      <c r="I220" s="104"/>
      <c r="J220" s="11"/>
      <c r="K220" s="11"/>
    </row>
    <row r="221" spans="1:11" s="57" customFormat="1" ht="30.75" customHeight="1">
      <c r="A221" s="142"/>
      <c r="B221" s="28">
        <v>19249</v>
      </c>
      <c r="C221" s="44" t="s">
        <v>887</v>
      </c>
      <c r="D221" s="123" t="s">
        <v>888</v>
      </c>
      <c r="E221" s="80" t="s">
        <v>838</v>
      </c>
      <c r="F221" s="26">
        <v>500</v>
      </c>
      <c r="G221" s="26">
        <v>92</v>
      </c>
      <c r="H221" s="80" t="s">
        <v>17</v>
      </c>
      <c r="I221" s="104"/>
      <c r="J221" s="11"/>
      <c r="K221" s="11"/>
    </row>
    <row r="222" spans="1:11" s="57" customFormat="1" ht="30.75" customHeight="1">
      <c r="A222" s="142"/>
      <c r="B222" s="28">
        <v>19250</v>
      </c>
      <c r="C222" s="44" t="s">
        <v>887</v>
      </c>
      <c r="D222" s="123" t="s">
        <v>889</v>
      </c>
      <c r="E222" s="80" t="s">
        <v>885</v>
      </c>
      <c r="F222" s="26">
        <v>10000</v>
      </c>
      <c r="G222" s="26">
        <v>89.45</v>
      </c>
      <c r="H222" s="80" t="s">
        <v>17</v>
      </c>
      <c r="I222" s="104"/>
      <c r="J222" s="11"/>
      <c r="K222" s="11"/>
    </row>
    <row r="223" spans="1:11" s="57" customFormat="1" ht="30.75" customHeight="1">
      <c r="A223" s="142"/>
      <c r="B223" s="28">
        <v>19251</v>
      </c>
      <c r="C223" s="44" t="s">
        <v>890</v>
      </c>
      <c r="D223" s="123" t="s">
        <v>517</v>
      </c>
      <c r="E223" s="80" t="s">
        <v>702</v>
      </c>
      <c r="F223" s="26">
        <v>120000</v>
      </c>
      <c r="G223" s="26">
        <v>80</v>
      </c>
      <c r="H223" s="80" t="s">
        <v>17</v>
      </c>
      <c r="I223" s="104"/>
      <c r="J223" s="11"/>
      <c r="K223" s="11"/>
    </row>
    <row r="224" spans="1:11" s="57" customFormat="1" ht="30.75" customHeight="1">
      <c r="A224" s="142"/>
      <c r="B224" s="28">
        <v>19252</v>
      </c>
      <c r="C224" s="44" t="s">
        <v>886</v>
      </c>
      <c r="D224" s="123" t="s">
        <v>891</v>
      </c>
      <c r="E224" s="80" t="s">
        <v>892</v>
      </c>
      <c r="F224" s="26">
        <v>5000</v>
      </c>
      <c r="G224" s="26">
        <v>92.5</v>
      </c>
      <c r="H224" s="80" t="s">
        <v>17</v>
      </c>
      <c r="I224" s="104"/>
      <c r="J224" s="11"/>
      <c r="K224" s="11"/>
    </row>
    <row r="225" spans="1:11" s="57" customFormat="1" ht="30.75" customHeight="1">
      <c r="A225" s="142"/>
      <c r="B225" s="28">
        <v>19253</v>
      </c>
      <c r="C225" s="44" t="s">
        <v>886</v>
      </c>
      <c r="D225" s="123" t="s">
        <v>458</v>
      </c>
      <c r="E225" s="80" t="s">
        <v>893</v>
      </c>
      <c r="F225" s="26">
        <v>4000</v>
      </c>
      <c r="G225" s="26">
        <v>89.2</v>
      </c>
      <c r="H225" s="80" t="s">
        <v>17</v>
      </c>
      <c r="I225" s="104"/>
      <c r="J225" s="11"/>
      <c r="K225" s="11"/>
    </row>
    <row r="226" spans="1:11" s="57" customFormat="1" ht="30.75" customHeight="1">
      <c r="A226" s="142"/>
      <c r="B226" s="28">
        <v>19254</v>
      </c>
      <c r="C226" s="44" t="s">
        <v>925</v>
      </c>
      <c r="D226" s="123" t="s">
        <v>942</v>
      </c>
      <c r="E226" s="80" t="s">
        <v>926</v>
      </c>
      <c r="F226" s="26">
        <v>5000</v>
      </c>
      <c r="G226" s="26">
        <v>89.3</v>
      </c>
      <c r="H226" s="80" t="s">
        <v>17</v>
      </c>
      <c r="I226" s="104"/>
      <c r="J226" s="11"/>
      <c r="K226" s="11"/>
    </row>
    <row r="227" spans="1:11" s="57" customFormat="1" ht="30.75" customHeight="1">
      <c r="A227" s="142"/>
      <c r="B227" s="28">
        <v>19255</v>
      </c>
      <c r="C227" s="44" t="s">
        <v>925</v>
      </c>
      <c r="D227" s="123" t="s">
        <v>884</v>
      </c>
      <c r="E227" s="80" t="s">
        <v>893</v>
      </c>
      <c r="F227" s="26">
        <v>4000</v>
      </c>
      <c r="G227" s="26">
        <v>89.45</v>
      </c>
      <c r="H227" s="80" t="s">
        <v>17</v>
      </c>
      <c r="I227" s="104"/>
      <c r="J227" s="11"/>
      <c r="K227" s="11"/>
    </row>
    <row r="228" spans="1:11" s="57" customFormat="1" ht="30.75" customHeight="1">
      <c r="A228" s="142"/>
      <c r="B228" s="28">
        <v>19256</v>
      </c>
      <c r="C228" s="44" t="s">
        <v>943</v>
      </c>
      <c r="D228" s="123" t="s">
        <v>458</v>
      </c>
      <c r="E228" s="80" t="s">
        <v>821</v>
      </c>
      <c r="F228" s="26">
        <v>10000</v>
      </c>
      <c r="G228" s="26">
        <v>95.05</v>
      </c>
      <c r="H228" s="80" t="s">
        <v>17</v>
      </c>
      <c r="I228" s="104"/>
      <c r="J228" s="11"/>
      <c r="K228" s="11"/>
    </row>
    <row r="229" spans="1:11" s="57" customFormat="1" ht="30.75" customHeight="1">
      <c r="A229" s="142"/>
      <c r="B229" s="28">
        <v>19257</v>
      </c>
      <c r="C229" s="44" t="s">
        <v>943</v>
      </c>
      <c r="D229" s="123" t="s">
        <v>13</v>
      </c>
      <c r="E229" s="80" t="s">
        <v>926</v>
      </c>
      <c r="F229" s="26">
        <v>10000</v>
      </c>
      <c r="G229" s="26">
        <v>89.3</v>
      </c>
      <c r="H229" s="80" t="s">
        <v>17</v>
      </c>
      <c r="I229" s="104"/>
      <c r="J229" s="11"/>
      <c r="K229" s="11"/>
    </row>
    <row r="230" spans="1:11" s="57" customFormat="1" ht="30.75" customHeight="1">
      <c r="A230" s="142"/>
      <c r="B230" s="28">
        <v>19258</v>
      </c>
      <c r="C230" s="44" t="s">
        <v>971</v>
      </c>
      <c r="D230" s="123" t="s">
        <v>972</v>
      </c>
      <c r="E230" s="80" t="s">
        <v>973</v>
      </c>
      <c r="F230" s="26">
        <v>3000</v>
      </c>
      <c r="G230" s="26">
        <v>77.8</v>
      </c>
      <c r="H230" s="80" t="s">
        <v>17</v>
      </c>
      <c r="I230" s="104"/>
      <c r="J230" s="11"/>
      <c r="K230" s="11"/>
    </row>
    <row r="231" spans="1:11" s="57" customFormat="1" ht="30.75" customHeight="1">
      <c r="A231" s="142"/>
      <c r="B231" s="28">
        <v>19259</v>
      </c>
      <c r="C231" s="44" t="s">
        <v>971</v>
      </c>
      <c r="D231" s="123" t="s">
        <v>19</v>
      </c>
      <c r="E231" s="80" t="s">
        <v>821</v>
      </c>
      <c r="F231" s="26">
        <v>1000</v>
      </c>
      <c r="G231" s="26">
        <v>94</v>
      </c>
      <c r="H231" s="80" t="s">
        <v>17</v>
      </c>
      <c r="I231" s="104"/>
      <c r="J231" s="11"/>
      <c r="K231" s="11"/>
    </row>
    <row r="232" spans="1:11" s="57" customFormat="1" ht="30.75" customHeight="1">
      <c r="A232" s="142"/>
      <c r="B232" s="28">
        <v>19260</v>
      </c>
      <c r="C232" s="44" t="s">
        <v>971</v>
      </c>
      <c r="D232" s="123" t="s">
        <v>13</v>
      </c>
      <c r="E232" s="80" t="s">
        <v>821</v>
      </c>
      <c r="F232" s="26">
        <v>10000</v>
      </c>
      <c r="G232" s="26">
        <v>95.05</v>
      </c>
      <c r="H232" s="80" t="s">
        <v>17</v>
      </c>
      <c r="I232" s="104"/>
      <c r="J232" s="11"/>
      <c r="K232" s="11"/>
    </row>
    <row r="233" spans="1:11" s="57" customFormat="1" ht="30.75" customHeight="1">
      <c r="A233" s="142"/>
      <c r="B233" s="28">
        <v>19261</v>
      </c>
      <c r="C233" s="44">
        <v>43089</v>
      </c>
      <c r="D233" s="123" t="s">
        <v>8</v>
      </c>
      <c r="E233" s="80" t="s">
        <v>502</v>
      </c>
      <c r="F233" s="26">
        <v>81900</v>
      </c>
      <c r="G233" s="26">
        <v>81.5</v>
      </c>
      <c r="H233" s="80" t="s">
        <v>17</v>
      </c>
      <c r="I233" s="104"/>
      <c r="J233" s="11"/>
      <c r="K233" s="11"/>
    </row>
    <row r="234" spans="1:11" s="57" customFormat="1" ht="30.75" customHeight="1">
      <c r="A234" s="142"/>
      <c r="B234" s="28">
        <v>19262</v>
      </c>
      <c r="C234" s="44">
        <v>43090</v>
      </c>
      <c r="D234" s="123" t="s">
        <v>70</v>
      </c>
      <c r="E234" s="80" t="s">
        <v>368</v>
      </c>
      <c r="F234" s="26">
        <v>150000</v>
      </c>
      <c r="G234" s="26">
        <v>94.8</v>
      </c>
      <c r="H234" s="80" t="s">
        <v>17</v>
      </c>
      <c r="I234" s="104"/>
      <c r="J234" s="11"/>
      <c r="K234" s="11"/>
    </row>
    <row r="235" spans="1:11" s="57" customFormat="1" ht="30.75" customHeight="1">
      <c r="A235" s="142"/>
      <c r="B235" s="28">
        <v>19263</v>
      </c>
      <c r="C235" s="44">
        <v>43090</v>
      </c>
      <c r="D235" s="123" t="s">
        <v>70</v>
      </c>
      <c r="E235" s="80" t="s">
        <v>821</v>
      </c>
      <c r="F235" s="26">
        <v>10000</v>
      </c>
      <c r="G235" s="26">
        <v>95.05</v>
      </c>
      <c r="H235" s="80" t="s">
        <v>17</v>
      </c>
      <c r="I235" s="104"/>
      <c r="J235" s="11"/>
      <c r="K235" s="11"/>
    </row>
    <row r="236" spans="1:11" s="57" customFormat="1" ht="30.75" customHeight="1">
      <c r="A236" s="142"/>
      <c r="B236" s="28">
        <v>19264</v>
      </c>
      <c r="C236" s="44">
        <v>43090</v>
      </c>
      <c r="D236" s="123" t="s">
        <v>70</v>
      </c>
      <c r="E236" s="80" t="s">
        <v>821</v>
      </c>
      <c r="F236" s="26">
        <v>10000</v>
      </c>
      <c r="G236" s="26">
        <v>95.05</v>
      </c>
      <c r="H236" s="80" t="s">
        <v>17</v>
      </c>
      <c r="I236" s="104"/>
      <c r="J236" s="11"/>
      <c r="K236" s="11"/>
    </row>
    <row r="237" spans="1:11" s="57" customFormat="1" ht="30.75" customHeight="1">
      <c r="A237" s="142"/>
      <c r="B237" s="28">
        <v>19265</v>
      </c>
      <c r="C237" s="44">
        <v>43090</v>
      </c>
      <c r="D237" s="123" t="s">
        <v>1002</v>
      </c>
      <c r="E237" s="22" t="s">
        <v>368</v>
      </c>
      <c r="F237" s="26">
        <v>18600</v>
      </c>
      <c r="G237" s="26">
        <v>92.7</v>
      </c>
      <c r="H237" s="80" t="s">
        <v>10</v>
      </c>
      <c r="I237" s="104"/>
      <c r="J237" s="11"/>
      <c r="K237" s="11"/>
    </row>
    <row r="238" spans="1:11" s="57" customFormat="1" ht="30.75" customHeight="1">
      <c r="A238" s="142"/>
      <c r="B238" s="28">
        <v>19266</v>
      </c>
      <c r="C238" s="44">
        <v>43090</v>
      </c>
      <c r="D238" s="123" t="s">
        <v>999</v>
      </c>
      <c r="E238" s="80" t="s">
        <v>502</v>
      </c>
      <c r="F238" s="26">
        <v>81900</v>
      </c>
      <c r="G238" s="26">
        <v>81</v>
      </c>
      <c r="H238" s="80" t="s">
        <v>17</v>
      </c>
      <c r="I238" s="104"/>
      <c r="J238" s="11"/>
      <c r="K238" s="11"/>
    </row>
    <row r="239" spans="1:11" s="57" customFormat="1" ht="30.75" customHeight="1">
      <c r="A239" s="142"/>
      <c r="B239" s="28">
        <v>19267</v>
      </c>
      <c r="C239" s="44">
        <v>43090</v>
      </c>
      <c r="D239" s="123" t="s">
        <v>70</v>
      </c>
      <c r="E239" s="22" t="s">
        <v>368</v>
      </c>
      <c r="F239" s="26">
        <v>240000</v>
      </c>
      <c r="G239" s="26">
        <v>94.1</v>
      </c>
      <c r="H239" s="80" t="s">
        <v>17</v>
      </c>
      <c r="I239" s="104"/>
      <c r="J239" s="11"/>
      <c r="K239" s="11"/>
    </row>
    <row r="240" spans="1:11" s="57" customFormat="1" ht="30.75" customHeight="1">
      <c r="A240" s="142"/>
      <c r="B240" s="28">
        <v>19268</v>
      </c>
      <c r="C240" s="44">
        <v>43090</v>
      </c>
      <c r="D240" s="123" t="s">
        <v>516</v>
      </c>
      <c r="E240" s="22" t="s">
        <v>368</v>
      </c>
      <c r="F240" s="26">
        <v>30000</v>
      </c>
      <c r="G240" s="26">
        <v>93.83</v>
      </c>
      <c r="H240" s="80" t="s">
        <v>17</v>
      </c>
      <c r="I240" s="104"/>
      <c r="J240" s="11"/>
      <c r="K240" s="11"/>
    </row>
    <row r="241" spans="1:11" s="57" customFormat="1" ht="30.75" customHeight="1">
      <c r="A241" s="142"/>
      <c r="B241" s="28">
        <v>19269</v>
      </c>
      <c r="C241" s="44" t="s">
        <v>1000</v>
      </c>
      <c r="D241" s="123" t="s">
        <v>1001</v>
      </c>
      <c r="E241" s="80" t="s">
        <v>821</v>
      </c>
      <c r="F241" s="26">
        <v>6200</v>
      </c>
      <c r="G241" s="20">
        <v>95.05</v>
      </c>
      <c r="H241" s="80" t="s">
        <v>17</v>
      </c>
      <c r="I241" s="104"/>
      <c r="J241" s="11"/>
      <c r="K241" s="11"/>
    </row>
    <row r="242" spans="1:11" s="57" customFormat="1" ht="30.75" customHeight="1">
      <c r="A242" s="142"/>
      <c r="B242" s="28">
        <v>19270</v>
      </c>
      <c r="C242" s="44" t="s">
        <v>998</v>
      </c>
      <c r="D242" s="123" t="s">
        <v>999</v>
      </c>
      <c r="E242" s="22" t="s">
        <v>368</v>
      </c>
      <c r="F242" s="26">
        <v>30000</v>
      </c>
      <c r="G242" s="20">
        <v>93.72</v>
      </c>
      <c r="H242" s="80" t="s">
        <v>17</v>
      </c>
      <c r="I242" s="104"/>
      <c r="J242" s="11"/>
      <c r="K242" s="11"/>
    </row>
    <row r="243" spans="1:11" s="57" customFormat="1" ht="30.75" customHeight="1">
      <c r="A243" s="142"/>
      <c r="B243" s="28">
        <v>19271</v>
      </c>
      <c r="C243" s="44" t="s">
        <v>998</v>
      </c>
      <c r="D243" s="123" t="s">
        <v>999</v>
      </c>
      <c r="E243" s="80" t="s">
        <v>927</v>
      </c>
      <c r="F243" s="26">
        <v>60855</v>
      </c>
      <c r="G243" s="20">
        <v>82.36</v>
      </c>
      <c r="H243" s="80" t="s">
        <v>17</v>
      </c>
      <c r="I243" s="104"/>
      <c r="J243" s="11"/>
      <c r="K243" s="11"/>
    </row>
    <row r="244" spans="1:11" s="57" customFormat="1" ht="30.75" customHeight="1">
      <c r="A244" s="142"/>
      <c r="B244" s="28">
        <v>19272</v>
      </c>
      <c r="C244" s="44" t="s">
        <v>998</v>
      </c>
      <c r="D244" s="123" t="s">
        <v>542</v>
      </c>
      <c r="E244" s="80" t="s">
        <v>821</v>
      </c>
      <c r="F244" s="26">
        <v>12400</v>
      </c>
      <c r="G244" s="20">
        <v>92.7</v>
      </c>
      <c r="H244" s="80" t="s">
        <v>10</v>
      </c>
      <c r="I244" s="104"/>
      <c r="J244" s="11"/>
      <c r="K244" s="11"/>
    </row>
    <row r="245" spans="1:11" s="57" customFormat="1" ht="30.75" customHeight="1">
      <c r="A245" s="142"/>
      <c r="B245" s="28">
        <v>19273</v>
      </c>
      <c r="C245" s="44" t="s">
        <v>998</v>
      </c>
      <c r="D245" s="123" t="s">
        <v>1003</v>
      </c>
      <c r="E245" s="80" t="s">
        <v>657</v>
      </c>
      <c r="F245" s="26">
        <v>100000</v>
      </c>
      <c r="G245" s="20">
        <v>78.5</v>
      </c>
      <c r="H245" s="80" t="s">
        <v>17</v>
      </c>
      <c r="I245" s="104"/>
      <c r="J245" s="11"/>
      <c r="K245" s="11"/>
    </row>
    <row r="246" spans="1:11" s="57" customFormat="1" ht="30.75" customHeight="1">
      <c r="A246" s="142"/>
      <c r="B246" s="28">
        <v>19274</v>
      </c>
      <c r="C246" s="44" t="s">
        <v>998</v>
      </c>
      <c r="D246" s="123" t="s">
        <v>1004</v>
      </c>
      <c r="E246" s="80" t="s">
        <v>821</v>
      </c>
      <c r="F246" s="26">
        <v>10000</v>
      </c>
      <c r="G246" s="20">
        <v>95.05</v>
      </c>
      <c r="H246" s="80" t="s">
        <v>17</v>
      </c>
      <c r="I246" s="104"/>
      <c r="J246" s="11"/>
      <c r="K246" s="11"/>
    </row>
    <row r="247" spans="1:11" s="57" customFormat="1" ht="30.75" customHeight="1">
      <c r="A247" s="142"/>
      <c r="B247" s="28">
        <v>19275</v>
      </c>
      <c r="C247" s="44" t="s">
        <v>997</v>
      </c>
      <c r="D247" s="123" t="s">
        <v>1005</v>
      </c>
      <c r="E247" s="80" t="s">
        <v>821</v>
      </c>
      <c r="F247" s="26">
        <v>3410</v>
      </c>
      <c r="G247" s="26">
        <v>95</v>
      </c>
      <c r="H247" s="80" t="s">
        <v>17</v>
      </c>
      <c r="I247" s="104"/>
      <c r="J247" s="11"/>
      <c r="K247" s="11"/>
    </row>
    <row r="248" spans="1:11" s="57" customFormat="1" ht="30.75" customHeight="1">
      <c r="A248" s="143"/>
      <c r="B248" s="28">
        <v>19276</v>
      </c>
      <c r="C248" s="44">
        <v>43098</v>
      </c>
      <c r="D248" s="123" t="s">
        <v>13</v>
      </c>
      <c r="E248" s="80" t="s">
        <v>821</v>
      </c>
      <c r="F248" s="26">
        <v>62000</v>
      </c>
      <c r="G248" s="26">
        <v>91</v>
      </c>
      <c r="H248" s="80" t="s">
        <v>17</v>
      </c>
      <c r="I248" s="104"/>
      <c r="J248" s="11"/>
      <c r="K248" s="11"/>
    </row>
    <row r="249" spans="1:11">
      <c r="A249" s="1"/>
      <c r="B249" s="73"/>
      <c r="C249" s="63"/>
      <c r="D249" s="46"/>
      <c r="E249" s="24" t="s">
        <v>236</v>
      </c>
      <c r="F249" s="85">
        <f>SUM(F3:F248)</f>
        <v>17345309.638</v>
      </c>
      <c r="G249" s="36"/>
      <c r="H249" s="15"/>
      <c r="I249" s="104"/>
      <c r="J249" s="42"/>
    </row>
    <row r="250" spans="1:11">
      <c r="A250" s="1"/>
      <c r="B250" s="73"/>
      <c r="C250" s="63"/>
      <c r="D250" s="46"/>
      <c r="E250" s="98"/>
      <c r="G250" s="98"/>
      <c r="H250" s="98"/>
      <c r="I250" s="104"/>
    </row>
    <row r="251" spans="1:11">
      <c r="A251" s="1"/>
      <c r="B251" s="73"/>
      <c r="C251" s="46"/>
      <c r="D251" s="46"/>
      <c r="E251" s="98"/>
      <c r="G251" s="98"/>
      <c r="H251" s="98"/>
      <c r="I251" s="104"/>
    </row>
    <row r="252" spans="1:11" ht="42.75" customHeight="1">
      <c r="A252" s="144" t="s">
        <v>57</v>
      </c>
      <c r="B252" s="114" t="s">
        <v>1</v>
      </c>
      <c r="C252" s="9" t="s">
        <v>2</v>
      </c>
      <c r="D252" s="9" t="s">
        <v>3</v>
      </c>
      <c r="E252" s="9" t="s">
        <v>4</v>
      </c>
      <c r="F252" s="133" t="s">
        <v>5</v>
      </c>
      <c r="G252" s="9" t="s">
        <v>6</v>
      </c>
      <c r="H252" s="9" t="s">
        <v>58</v>
      </c>
      <c r="I252" s="104"/>
    </row>
    <row r="253" spans="1:11" s="48" customFormat="1">
      <c r="A253" s="144"/>
      <c r="B253" s="58" t="s">
        <v>1024</v>
      </c>
      <c r="C253" s="66" t="s">
        <v>493</v>
      </c>
      <c r="D253" s="67" t="s">
        <v>59</v>
      </c>
      <c r="E253" s="26" t="s">
        <v>60</v>
      </c>
      <c r="F253" s="25">
        <v>450000</v>
      </c>
      <c r="G253" s="26">
        <v>74</v>
      </c>
      <c r="H253" s="13" t="s">
        <v>17</v>
      </c>
      <c r="I253" s="104"/>
      <c r="J253" s="11"/>
      <c r="K253" s="11"/>
    </row>
    <row r="254" spans="1:11" s="51" customFormat="1">
      <c r="A254" s="144"/>
      <c r="B254" s="58" t="s">
        <v>61</v>
      </c>
      <c r="C254" s="66">
        <v>42796</v>
      </c>
      <c r="D254" s="67" t="s">
        <v>59</v>
      </c>
      <c r="E254" s="26" t="s">
        <v>60</v>
      </c>
      <c r="F254" s="25">
        <v>450000</v>
      </c>
      <c r="G254" s="26">
        <v>72</v>
      </c>
      <c r="H254" s="13" t="s">
        <v>17</v>
      </c>
      <c r="I254" s="104"/>
      <c r="J254" s="11"/>
      <c r="K254" s="11"/>
    </row>
    <row r="255" spans="1:11" s="51" customFormat="1">
      <c r="A255" s="144"/>
      <c r="B255" s="58" t="s">
        <v>61</v>
      </c>
      <c r="C255" s="44">
        <v>42796</v>
      </c>
      <c r="D255" s="59" t="s">
        <v>59</v>
      </c>
      <c r="E255" s="26" t="s">
        <v>60</v>
      </c>
      <c r="F255" s="26">
        <v>900000</v>
      </c>
      <c r="G255" s="26">
        <v>71.5</v>
      </c>
      <c r="H255" s="13" t="s">
        <v>17</v>
      </c>
      <c r="I255" s="104"/>
      <c r="J255" s="11"/>
      <c r="K255" s="11"/>
    </row>
    <row r="256" spans="1:11" s="51" customFormat="1">
      <c r="A256" s="144"/>
      <c r="B256" s="58" t="s">
        <v>63</v>
      </c>
      <c r="C256" s="44">
        <v>42814</v>
      </c>
      <c r="D256" s="59" t="s">
        <v>64</v>
      </c>
      <c r="E256" s="26" t="s">
        <v>65</v>
      </c>
      <c r="F256" s="26">
        <v>212000</v>
      </c>
      <c r="G256" s="26">
        <v>71.5</v>
      </c>
      <c r="H256" s="13" t="s">
        <v>17</v>
      </c>
      <c r="I256" s="104"/>
      <c r="J256" s="11"/>
      <c r="K256" s="11"/>
    </row>
    <row r="257" spans="1:11" s="51" customFormat="1">
      <c r="A257" s="144"/>
      <c r="B257" s="58" t="s">
        <v>66</v>
      </c>
      <c r="C257" s="44">
        <v>42818</v>
      </c>
      <c r="D257" s="59" t="s">
        <v>67</v>
      </c>
      <c r="E257" s="26" t="s">
        <v>68</v>
      </c>
      <c r="F257" s="26">
        <v>26130</v>
      </c>
      <c r="G257" s="26">
        <v>73.489999999999995</v>
      </c>
      <c r="H257" s="13" t="s">
        <v>17</v>
      </c>
      <c r="I257" s="104"/>
      <c r="J257" s="11"/>
      <c r="K257" s="11"/>
    </row>
    <row r="258" spans="1:11" s="51" customFormat="1">
      <c r="A258" s="144"/>
      <c r="B258" s="58" t="s">
        <v>69</v>
      </c>
      <c r="C258" s="44">
        <v>42818</v>
      </c>
      <c r="D258" s="59" t="s">
        <v>70</v>
      </c>
      <c r="E258" s="26" t="s">
        <v>65</v>
      </c>
      <c r="F258" s="26">
        <v>10000</v>
      </c>
      <c r="G258" s="26">
        <v>71.382999999999996</v>
      </c>
      <c r="H258" s="13" t="s">
        <v>17</v>
      </c>
      <c r="I258" s="104"/>
      <c r="J258" s="11"/>
      <c r="K258" s="11"/>
    </row>
    <row r="259" spans="1:11" s="51" customFormat="1">
      <c r="A259" s="144"/>
      <c r="B259" s="58" t="s">
        <v>69</v>
      </c>
      <c r="C259" s="44">
        <v>42818</v>
      </c>
      <c r="D259" s="59" t="s">
        <v>70</v>
      </c>
      <c r="E259" s="26" t="s">
        <v>65</v>
      </c>
      <c r="F259" s="26">
        <v>10000</v>
      </c>
      <c r="G259" s="26">
        <v>71.349999999999994</v>
      </c>
      <c r="H259" s="13" t="s">
        <v>17</v>
      </c>
      <c r="I259" s="104"/>
      <c r="J259" s="11"/>
      <c r="K259" s="11"/>
    </row>
    <row r="260" spans="1:11" s="51" customFormat="1">
      <c r="A260" s="144"/>
      <c r="B260" s="58" t="s">
        <v>69</v>
      </c>
      <c r="C260" s="44">
        <v>42818</v>
      </c>
      <c r="D260" s="59" t="s">
        <v>70</v>
      </c>
      <c r="E260" s="26" t="s">
        <v>65</v>
      </c>
      <c r="F260" s="26">
        <v>20000</v>
      </c>
      <c r="G260" s="26">
        <v>71.3</v>
      </c>
      <c r="H260" s="13" t="s">
        <v>17</v>
      </c>
      <c r="I260" s="104"/>
      <c r="J260" s="11"/>
      <c r="K260" s="11"/>
    </row>
    <row r="261" spans="1:11" s="51" customFormat="1">
      <c r="A261" s="144"/>
      <c r="B261" s="58" t="s">
        <v>69</v>
      </c>
      <c r="C261" s="44">
        <v>42818</v>
      </c>
      <c r="D261" s="59" t="s">
        <v>70</v>
      </c>
      <c r="E261" s="26" t="s">
        <v>65</v>
      </c>
      <c r="F261" s="26">
        <v>30000</v>
      </c>
      <c r="G261" s="26">
        <v>71.25</v>
      </c>
      <c r="H261" s="13" t="s">
        <v>17</v>
      </c>
      <c r="I261" s="104"/>
      <c r="J261" s="11"/>
      <c r="K261" s="11"/>
    </row>
    <row r="262" spans="1:11" s="51" customFormat="1">
      <c r="A262" s="144"/>
      <c r="B262" s="58" t="s">
        <v>69</v>
      </c>
      <c r="C262" s="44">
        <v>42818</v>
      </c>
      <c r="D262" s="59" t="s">
        <v>70</v>
      </c>
      <c r="E262" s="26" t="s">
        <v>65</v>
      </c>
      <c r="F262" s="26">
        <v>130000</v>
      </c>
      <c r="G262" s="26">
        <v>71.2</v>
      </c>
      <c r="H262" s="13" t="s">
        <v>17</v>
      </c>
      <c r="I262" s="104"/>
      <c r="J262" s="11"/>
      <c r="K262" s="11"/>
    </row>
    <row r="263" spans="1:11" s="51" customFormat="1">
      <c r="A263" s="144"/>
      <c r="B263" s="58" t="s">
        <v>71</v>
      </c>
      <c r="C263" s="44">
        <v>42823</v>
      </c>
      <c r="D263" s="59" t="s">
        <v>72</v>
      </c>
      <c r="E263" s="26" t="s">
        <v>68</v>
      </c>
      <c r="F263" s="26">
        <v>7209</v>
      </c>
      <c r="G263" s="26">
        <v>73.540000000000006</v>
      </c>
      <c r="H263" s="13" t="s">
        <v>17</v>
      </c>
      <c r="I263" s="104"/>
      <c r="J263" s="11"/>
      <c r="K263" s="11"/>
    </row>
    <row r="264" spans="1:11" s="51" customFormat="1">
      <c r="A264" s="144"/>
      <c r="B264" s="58" t="s">
        <v>73</v>
      </c>
      <c r="C264" s="44">
        <v>42823</v>
      </c>
      <c r="D264" s="59" t="s">
        <v>74</v>
      </c>
      <c r="E264" s="26" t="s">
        <v>75</v>
      </c>
      <c r="F264" s="26">
        <v>24500</v>
      </c>
      <c r="G264" s="26">
        <v>72</v>
      </c>
      <c r="H264" s="13" t="s">
        <v>17</v>
      </c>
      <c r="I264" s="104"/>
      <c r="J264" s="11"/>
      <c r="K264" s="11"/>
    </row>
    <row r="265" spans="1:11" s="51" customFormat="1">
      <c r="A265" s="144"/>
      <c r="B265" s="58" t="s">
        <v>76</v>
      </c>
      <c r="C265" s="44">
        <v>42823</v>
      </c>
      <c r="D265" s="59" t="s">
        <v>70</v>
      </c>
      <c r="E265" s="26" t="s">
        <v>77</v>
      </c>
      <c r="F265" s="26">
        <v>100000</v>
      </c>
      <c r="G265" s="26">
        <v>71.260000000000005</v>
      </c>
      <c r="H265" s="13" t="s">
        <v>17</v>
      </c>
      <c r="I265" s="104"/>
      <c r="J265" s="11"/>
      <c r="K265" s="11"/>
    </row>
    <row r="266" spans="1:11" s="51" customFormat="1">
      <c r="A266" s="144"/>
      <c r="B266" s="58" t="s">
        <v>78</v>
      </c>
      <c r="C266" s="44">
        <v>42824</v>
      </c>
      <c r="D266" s="59" t="s">
        <v>59</v>
      </c>
      <c r="E266" s="26" t="s">
        <v>79</v>
      </c>
      <c r="F266" s="26">
        <v>800000</v>
      </c>
      <c r="G266" s="26">
        <v>71.45</v>
      </c>
      <c r="H266" s="13" t="s">
        <v>17</v>
      </c>
      <c r="I266" s="104"/>
      <c r="J266" s="11"/>
      <c r="K266" s="11"/>
    </row>
    <row r="267" spans="1:11" s="51" customFormat="1">
      <c r="A267" s="144"/>
      <c r="B267" s="58" t="s">
        <v>80</v>
      </c>
      <c r="C267" s="44">
        <v>42825</v>
      </c>
      <c r="D267" s="59" t="s">
        <v>33</v>
      </c>
      <c r="E267" s="26" t="s">
        <v>81</v>
      </c>
      <c r="F267" s="26">
        <v>20000</v>
      </c>
      <c r="G267" s="26">
        <v>71.78</v>
      </c>
      <c r="H267" s="13" t="s">
        <v>17</v>
      </c>
      <c r="I267" s="104"/>
      <c r="J267" s="11"/>
      <c r="K267" s="11"/>
    </row>
    <row r="268" spans="1:11" s="51" customFormat="1">
      <c r="A268" s="144"/>
      <c r="B268" s="58" t="s">
        <v>82</v>
      </c>
      <c r="C268" s="44">
        <v>42825</v>
      </c>
      <c r="D268" s="59" t="s">
        <v>83</v>
      </c>
      <c r="E268" s="26" t="s">
        <v>81</v>
      </c>
      <c r="F268" s="26">
        <v>17600</v>
      </c>
      <c r="G268" s="26">
        <v>72</v>
      </c>
      <c r="H268" s="13" t="s">
        <v>17</v>
      </c>
      <c r="I268" s="104"/>
      <c r="J268" s="11"/>
      <c r="K268" s="11"/>
    </row>
    <row r="269" spans="1:11" s="51" customFormat="1">
      <c r="A269" s="144"/>
      <c r="B269" s="58" t="s">
        <v>84</v>
      </c>
      <c r="C269" s="44">
        <v>42825</v>
      </c>
      <c r="D269" s="59" t="s">
        <v>85</v>
      </c>
      <c r="E269" s="26" t="s">
        <v>79</v>
      </c>
      <c r="F269" s="26">
        <v>800000</v>
      </c>
      <c r="G269" s="26">
        <v>71.510000000000005</v>
      </c>
      <c r="H269" s="13" t="s">
        <v>17</v>
      </c>
      <c r="I269" s="104"/>
      <c r="J269" s="11"/>
      <c r="K269" s="11"/>
    </row>
    <row r="270" spans="1:11" s="53" customFormat="1">
      <c r="A270" s="144"/>
      <c r="B270" s="58" t="s">
        <v>86</v>
      </c>
      <c r="C270" s="44">
        <v>42829</v>
      </c>
      <c r="D270" s="59" t="s">
        <v>64</v>
      </c>
      <c r="E270" s="26" t="s">
        <v>87</v>
      </c>
      <c r="F270" s="26">
        <v>300000</v>
      </c>
      <c r="G270" s="26">
        <v>72</v>
      </c>
      <c r="H270" s="13" t="s">
        <v>17</v>
      </c>
      <c r="I270" s="104"/>
      <c r="J270" s="11"/>
      <c r="K270" s="11"/>
    </row>
    <row r="271" spans="1:11" s="53" customFormat="1">
      <c r="A271" s="144"/>
      <c r="B271" s="58" t="s">
        <v>88</v>
      </c>
      <c r="C271" s="44">
        <v>42829</v>
      </c>
      <c r="D271" s="59" t="s">
        <v>59</v>
      </c>
      <c r="E271" s="26" t="s">
        <v>89</v>
      </c>
      <c r="F271" s="26">
        <v>900000</v>
      </c>
      <c r="G271" s="22">
        <v>71.510000000000005</v>
      </c>
      <c r="H271" s="13" t="s">
        <v>17</v>
      </c>
      <c r="I271" s="104"/>
      <c r="J271" s="11"/>
      <c r="K271" s="11"/>
    </row>
    <row r="272" spans="1:11" s="53" customFormat="1">
      <c r="A272" s="144"/>
      <c r="B272" s="58" t="s">
        <v>90</v>
      </c>
      <c r="C272" s="44">
        <v>42830</v>
      </c>
      <c r="D272" s="59" t="s">
        <v>70</v>
      </c>
      <c r="E272" s="26" t="s">
        <v>91</v>
      </c>
      <c r="F272" s="26">
        <v>72000</v>
      </c>
      <c r="G272" s="22">
        <v>71.209999999999994</v>
      </c>
      <c r="H272" s="13" t="s">
        <v>17</v>
      </c>
      <c r="I272" s="104"/>
      <c r="J272" s="11"/>
      <c r="K272" s="11"/>
    </row>
    <row r="273" spans="1:11" s="53" customFormat="1">
      <c r="A273" s="144"/>
      <c r="B273" s="58" t="s">
        <v>92</v>
      </c>
      <c r="C273" s="44">
        <v>42835</v>
      </c>
      <c r="D273" s="59" t="s">
        <v>85</v>
      </c>
      <c r="E273" s="26" t="s">
        <v>93</v>
      </c>
      <c r="F273" s="26">
        <v>1200000</v>
      </c>
      <c r="G273" s="86">
        <v>71.2</v>
      </c>
      <c r="H273" s="13" t="s">
        <v>17</v>
      </c>
      <c r="I273" s="104"/>
      <c r="J273" s="11"/>
      <c r="K273" s="11"/>
    </row>
    <row r="274" spans="1:11" s="53" customFormat="1">
      <c r="A274" s="144"/>
      <c r="B274" s="58" t="s">
        <v>94</v>
      </c>
      <c r="C274" s="44">
        <v>42836</v>
      </c>
      <c r="D274" s="59" t="s">
        <v>95</v>
      </c>
      <c r="E274" s="26" t="s">
        <v>96</v>
      </c>
      <c r="F274" s="26">
        <v>170000</v>
      </c>
      <c r="G274" s="86">
        <v>72</v>
      </c>
      <c r="H274" s="13" t="s">
        <v>17</v>
      </c>
      <c r="I274" s="104"/>
      <c r="J274" s="11"/>
      <c r="K274" s="11"/>
    </row>
    <row r="275" spans="1:11" s="53" customFormat="1">
      <c r="A275" s="144"/>
      <c r="B275" s="58" t="s">
        <v>97</v>
      </c>
      <c r="C275" s="44">
        <v>42836</v>
      </c>
      <c r="D275" s="59" t="s">
        <v>70</v>
      </c>
      <c r="E275" s="26" t="s">
        <v>98</v>
      </c>
      <c r="F275" s="26">
        <v>500000</v>
      </c>
      <c r="G275" s="86">
        <v>71.41</v>
      </c>
      <c r="H275" s="13" t="s">
        <v>17</v>
      </c>
      <c r="I275" s="104"/>
      <c r="J275" s="11"/>
      <c r="K275" s="11"/>
    </row>
    <row r="276" spans="1:11" s="53" customFormat="1">
      <c r="A276" s="144"/>
      <c r="B276" s="58" t="s">
        <v>99</v>
      </c>
      <c r="C276" s="44">
        <v>42837</v>
      </c>
      <c r="D276" s="59" t="s">
        <v>95</v>
      </c>
      <c r="E276" s="26" t="s">
        <v>100</v>
      </c>
      <c r="F276" s="26">
        <v>240000</v>
      </c>
      <c r="G276" s="86">
        <v>71.099999999999994</v>
      </c>
      <c r="H276" s="13" t="s">
        <v>17</v>
      </c>
      <c r="I276" s="104"/>
      <c r="J276" s="11"/>
      <c r="K276" s="11"/>
    </row>
    <row r="277" spans="1:11" s="53" customFormat="1">
      <c r="A277" s="144"/>
      <c r="B277" s="58" t="s">
        <v>101</v>
      </c>
      <c r="C277" s="44">
        <v>42838</v>
      </c>
      <c r="D277" s="59" t="s">
        <v>59</v>
      </c>
      <c r="E277" s="26" t="s">
        <v>102</v>
      </c>
      <c r="F277" s="26">
        <v>2400000</v>
      </c>
      <c r="G277" s="86">
        <v>71.599999999999994</v>
      </c>
      <c r="H277" s="13" t="s">
        <v>17</v>
      </c>
      <c r="I277" s="104"/>
      <c r="J277" s="11"/>
      <c r="K277" s="11"/>
    </row>
    <row r="278" spans="1:11" s="53" customFormat="1">
      <c r="A278" s="144"/>
      <c r="B278" s="58" t="s">
        <v>103</v>
      </c>
      <c r="C278" s="44">
        <v>42843</v>
      </c>
      <c r="D278" s="59" t="s">
        <v>70</v>
      </c>
      <c r="E278" s="26" t="s">
        <v>104</v>
      </c>
      <c r="F278" s="26">
        <v>800000</v>
      </c>
      <c r="G278" s="86">
        <v>71.849999999999994</v>
      </c>
      <c r="H278" s="13" t="s">
        <v>17</v>
      </c>
      <c r="I278" s="104"/>
      <c r="J278" s="11"/>
      <c r="K278" s="11"/>
    </row>
    <row r="279" spans="1:11" s="53" customFormat="1">
      <c r="A279" s="144"/>
      <c r="B279" s="58" t="s">
        <v>105</v>
      </c>
      <c r="C279" s="44">
        <v>42844</v>
      </c>
      <c r="D279" s="59" t="s">
        <v>59</v>
      </c>
      <c r="E279" s="26" t="s">
        <v>106</v>
      </c>
      <c r="F279" s="26">
        <v>700000</v>
      </c>
      <c r="G279" s="86">
        <v>71.3</v>
      </c>
      <c r="H279" s="13" t="s">
        <v>17</v>
      </c>
      <c r="I279" s="104"/>
      <c r="J279" s="11"/>
      <c r="K279" s="11"/>
    </row>
    <row r="280" spans="1:11" s="53" customFormat="1">
      <c r="A280" s="144"/>
      <c r="B280" s="58" t="s">
        <v>107</v>
      </c>
      <c r="C280" s="44">
        <v>42850</v>
      </c>
      <c r="D280" s="59" t="s">
        <v>70</v>
      </c>
      <c r="E280" s="26" t="s">
        <v>102</v>
      </c>
      <c r="F280" s="26">
        <v>80000</v>
      </c>
      <c r="G280" s="86">
        <v>71.92</v>
      </c>
      <c r="H280" s="13" t="s">
        <v>17</v>
      </c>
      <c r="I280" s="104"/>
      <c r="J280" s="11"/>
      <c r="K280" s="11"/>
    </row>
    <row r="281" spans="1:11" s="53" customFormat="1">
      <c r="A281" s="144"/>
      <c r="B281" s="58" t="s">
        <v>108</v>
      </c>
      <c r="C281" s="44">
        <v>42851</v>
      </c>
      <c r="D281" s="59" t="s">
        <v>33</v>
      </c>
      <c r="E281" s="26" t="s">
        <v>54</v>
      </c>
      <c r="F281" s="26">
        <v>35000</v>
      </c>
      <c r="G281" s="86">
        <v>71.489999999999995</v>
      </c>
      <c r="H281" s="13" t="s">
        <v>17</v>
      </c>
      <c r="I281" s="104"/>
      <c r="J281" s="11"/>
      <c r="K281" s="11"/>
    </row>
    <row r="282" spans="1:11" s="53" customFormat="1">
      <c r="A282" s="144"/>
      <c r="B282" s="58" t="s">
        <v>109</v>
      </c>
      <c r="C282" s="44">
        <v>42851</v>
      </c>
      <c r="D282" s="59" t="s">
        <v>110</v>
      </c>
      <c r="E282" s="26" t="s">
        <v>111</v>
      </c>
      <c r="F282" s="26">
        <v>18000</v>
      </c>
      <c r="G282" s="86">
        <v>73</v>
      </c>
      <c r="H282" s="13" t="s">
        <v>17</v>
      </c>
      <c r="I282" s="104"/>
      <c r="J282" s="11"/>
      <c r="K282" s="11"/>
    </row>
    <row r="283" spans="1:11" s="53" customFormat="1" ht="30">
      <c r="A283" s="144"/>
      <c r="B283" s="58" t="s">
        <v>112</v>
      </c>
      <c r="C283" s="44">
        <v>42852</v>
      </c>
      <c r="D283" s="59" t="s">
        <v>74</v>
      </c>
      <c r="E283" s="26" t="s">
        <v>113</v>
      </c>
      <c r="F283" s="26">
        <v>18000</v>
      </c>
      <c r="G283" s="86">
        <v>72.5</v>
      </c>
      <c r="H283" s="17" t="s">
        <v>114</v>
      </c>
      <c r="I283" s="104"/>
      <c r="J283" s="11"/>
      <c r="K283" s="11"/>
    </row>
    <row r="284" spans="1:11" s="53" customFormat="1">
      <c r="A284" s="144"/>
      <c r="B284" s="58" t="s">
        <v>115</v>
      </c>
      <c r="C284" s="44">
        <v>42852</v>
      </c>
      <c r="D284" s="59" t="s">
        <v>116</v>
      </c>
      <c r="E284" s="26" t="s">
        <v>98</v>
      </c>
      <c r="F284" s="26">
        <v>20000</v>
      </c>
      <c r="G284" s="86">
        <v>71.44</v>
      </c>
      <c r="H284" s="13" t="s">
        <v>17</v>
      </c>
      <c r="I284" s="104"/>
      <c r="J284" s="11"/>
      <c r="K284" s="11"/>
    </row>
    <row r="285" spans="1:11" s="53" customFormat="1">
      <c r="A285" s="144"/>
      <c r="B285" s="58" t="s">
        <v>117</v>
      </c>
      <c r="C285" s="44">
        <v>42852</v>
      </c>
      <c r="D285" s="59" t="s">
        <v>118</v>
      </c>
      <c r="E285" s="26" t="s">
        <v>98</v>
      </c>
      <c r="F285" s="26">
        <v>50000</v>
      </c>
      <c r="G285" s="86">
        <v>71.5</v>
      </c>
      <c r="H285" s="13" t="s">
        <v>17</v>
      </c>
      <c r="I285" s="104"/>
      <c r="J285" s="11"/>
      <c r="K285" s="11"/>
    </row>
    <row r="286" spans="1:11" s="54" customFormat="1">
      <c r="A286" s="144"/>
      <c r="B286" s="58" t="s">
        <v>243</v>
      </c>
      <c r="C286" s="44">
        <v>42858</v>
      </c>
      <c r="D286" s="59" t="s">
        <v>59</v>
      </c>
      <c r="E286" s="26" t="s">
        <v>244</v>
      </c>
      <c r="F286" s="26">
        <v>2050000</v>
      </c>
      <c r="G286" s="86">
        <v>71.8</v>
      </c>
      <c r="H286" s="13" t="s">
        <v>17</v>
      </c>
      <c r="I286" s="104"/>
      <c r="J286" s="11"/>
      <c r="K286" s="11"/>
    </row>
    <row r="287" spans="1:11" s="54" customFormat="1">
      <c r="A287" s="144"/>
      <c r="B287" s="58" t="s">
        <v>242</v>
      </c>
      <c r="C287" s="44">
        <v>42858</v>
      </c>
      <c r="D287" s="59" t="s">
        <v>59</v>
      </c>
      <c r="E287" s="26" t="s">
        <v>245</v>
      </c>
      <c r="F287" s="26">
        <v>225000</v>
      </c>
      <c r="G287" s="86">
        <v>71.5</v>
      </c>
      <c r="H287" s="13" t="s">
        <v>17</v>
      </c>
      <c r="I287" s="104"/>
      <c r="J287" s="11"/>
      <c r="K287" s="11"/>
    </row>
    <row r="288" spans="1:11" s="54" customFormat="1">
      <c r="A288" s="144"/>
      <c r="B288" s="58" t="s">
        <v>255</v>
      </c>
      <c r="C288" s="44">
        <v>42867</v>
      </c>
      <c r="D288" s="59" t="s">
        <v>85</v>
      </c>
      <c r="E288" s="26" t="s">
        <v>267</v>
      </c>
      <c r="F288" s="26">
        <v>450000</v>
      </c>
      <c r="G288" s="86">
        <v>69.900000000000006</v>
      </c>
      <c r="H288" s="13" t="s">
        <v>17</v>
      </c>
      <c r="I288" s="104"/>
      <c r="J288" s="11"/>
      <c r="K288" s="11"/>
    </row>
    <row r="289" spans="1:11" s="54" customFormat="1">
      <c r="A289" s="144"/>
      <c r="B289" s="58" t="s">
        <v>263</v>
      </c>
      <c r="C289" s="44">
        <v>42873</v>
      </c>
      <c r="D289" s="59" t="s">
        <v>74</v>
      </c>
      <c r="E289" s="26" t="s">
        <v>264</v>
      </c>
      <c r="F289" s="26">
        <v>91000</v>
      </c>
      <c r="G289" s="86">
        <v>74</v>
      </c>
      <c r="H289" s="13" t="s">
        <v>17</v>
      </c>
      <c r="I289" s="104"/>
      <c r="J289" s="11"/>
      <c r="K289" s="11"/>
    </row>
    <row r="290" spans="1:11" s="54" customFormat="1">
      <c r="A290" s="144"/>
      <c r="B290" s="58" t="s">
        <v>268</v>
      </c>
      <c r="C290" s="44">
        <v>42873</v>
      </c>
      <c r="D290" s="59" t="s">
        <v>85</v>
      </c>
      <c r="E290" s="26" t="s">
        <v>269</v>
      </c>
      <c r="F290" s="26">
        <v>90000</v>
      </c>
      <c r="G290" s="86">
        <v>70</v>
      </c>
      <c r="H290" s="13" t="s">
        <v>17</v>
      </c>
      <c r="I290" s="104"/>
      <c r="J290" s="11"/>
      <c r="K290" s="11"/>
    </row>
    <row r="291" spans="1:11" s="54" customFormat="1">
      <c r="A291" s="144"/>
      <c r="B291" s="58" t="s">
        <v>265</v>
      </c>
      <c r="C291" s="44">
        <v>42873</v>
      </c>
      <c r="D291" s="59" t="s">
        <v>266</v>
      </c>
      <c r="E291" s="26" t="s">
        <v>267</v>
      </c>
      <c r="F291" s="26">
        <v>15000</v>
      </c>
      <c r="G291" s="86">
        <v>70</v>
      </c>
      <c r="H291" s="13" t="s">
        <v>17</v>
      </c>
      <c r="I291" s="104"/>
      <c r="J291" s="11"/>
      <c r="K291" s="11"/>
    </row>
    <row r="292" spans="1:11" s="54" customFormat="1">
      <c r="A292" s="144"/>
      <c r="B292" s="58" t="s">
        <v>277</v>
      </c>
      <c r="C292" s="44">
        <v>42878</v>
      </c>
      <c r="D292" s="59" t="s">
        <v>85</v>
      </c>
      <c r="E292" s="26" t="s">
        <v>229</v>
      </c>
      <c r="F292" s="26">
        <v>3900000</v>
      </c>
      <c r="G292" s="86">
        <v>72.5</v>
      </c>
      <c r="H292" s="13" t="s">
        <v>17</v>
      </c>
      <c r="I292" s="104"/>
      <c r="J292" s="11"/>
      <c r="K292" s="11"/>
    </row>
    <row r="293" spans="1:11" s="54" customFormat="1">
      <c r="A293" s="144"/>
      <c r="B293" s="58" t="s">
        <v>283</v>
      </c>
      <c r="C293" s="44">
        <v>42880</v>
      </c>
      <c r="D293" s="59" t="s">
        <v>95</v>
      </c>
      <c r="E293" s="26" t="s">
        <v>284</v>
      </c>
      <c r="F293" s="26">
        <v>136000</v>
      </c>
      <c r="G293" s="86">
        <v>76</v>
      </c>
      <c r="H293" s="13" t="s">
        <v>17</v>
      </c>
      <c r="I293" s="104"/>
      <c r="J293" s="11"/>
      <c r="K293" s="11"/>
    </row>
    <row r="294" spans="1:11" s="55" customFormat="1">
      <c r="A294" s="144"/>
      <c r="B294" s="58" t="s">
        <v>307</v>
      </c>
      <c r="C294" s="44">
        <v>42894</v>
      </c>
      <c r="D294" s="59" t="s">
        <v>266</v>
      </c>
      <c r="E294" s="26" t="s">
        <v>308</v>
      </c>
      <c r="F294" s="26">
        <v>10500</v>
      </c>
      <c r="G294" s="86">
        <v>67.41</v>
      </c>
      <c r="H294" s="13" t="s">
        <v>17</v>
      </c>
      <c r="I294" s="104"/>
      <c r="J294" s="11"/>
      <c r="K294" s="11"/>
    </row>
    <row r="295" spans="1:11" s="55" customFormat="1">
      <c r="A295" s="144"/>
      <c r="B295" s="58" t="s">
        <v>325</v>
      </c>
      <c r="C295" s="44" t="s">
        <v>326</v>
      </c>
      <c r="D295" s="59" t="s">
        <v>59</v>
      </c>
      <c r="E295" s="26" t="s">
        <v>311</v>
      </c>
      <c r="F295" s="26">
        <v>2500000</v>
      </c>
      <c r="G295" s="86">
        <v>72.260000000000005</v>
      </c>
      <c r="H295" s="13" t="s">
        <v>17</v>
      </c>
      <c r="I295" s="104"/>
      <c r="J295" s="11"/>
      <c r="K295" s="11"/>
    </row>
    <row r="296" spans="1:11" s="55" customFormat="1">
      <c r="A296" s="144"/>
      <c r="B296" s="58" t="s">
        <v>325</v>
      </c>
      <c r="C296" s="44" t="s">
        <v>326</v>
      </c>
      <c r="D296" s="59" t="s">
        <v>59</v>
      </c>
      <c r="E296" s="26" t="s">
        <v>311</v>
      </c>
      <c r="F296" s="26">
        <v>3750000</v>
      </c>
      <c r="G296" s="86">
        <v>72.2</v>
      </c>
      <c r="H296" s="13" t="s">
        <v>17</v>
      </c>
      <c r="I296" s="104"/>
      <c r="J296" s="11"/>
      <c r="K296" s="11"/>
    </row>
    <row r="297" spans="1:11" s="55" customFormat="1">
      <c r="A297" s="144"/>
      <c r="B297" s="58" t="s">
        <v>340</v>
      </c>
      <c r="C297" s="44" t="s">
        <v>332</v>
      </c>
      <c r="D297" s="59" t="s">
        <v>59</v>
      </c>
      <c r="E297" s="26" t="s">
        <v>311</v>
      </c>
      <c r="F297" s="26">
        <v>3850000</v>
      </c>
      <c r="G297" s="86">
        <v>72.319999999999993</v>
      </c>
      <c r="H297" s="13" t="s">
        <v>17</v>
      </c>
      <c r="I297" s="104"/>
      <c r="J297" s="11"/>
      <c r="K297" s="11"/>
    </row>
    <row r="298" spans="1:11" s="55" customFormat="1">
      <c r="A298" s="144"/>
      <c r="B298" s="58" t="s">
        <v>353</v>
      </c>
      <c r="C298" s="44" t="s">
        <v>335</v>
      </c>
      <c r="D298" s="59" t="s">
        <v>83</v>
      </c>
      <c r="E298" s="26" t="s">
        <v>269</v>
      </c>
      <c r="F298" s="26">
        <v>17712</v>
      </c>
      <c r="G298" s="86">
        <v>73</v>
      </c>
      <c r="H298" s="13" t="s">
        <v>17</v>
      </c>
      <c r="I298" s="104"/>
      <c r="J298" s="11"/>
      <c r="K298" s="11"/>
    </row>
    <row r="299" spans="1:11" s="55" customFormat="1">
      <c r="A299" s="144"/>
      <c r="B299" s="58" t="s">
        <v>351</v>
      </c>
      <c r="C299" s="44" t="s">
        <v>335</v>
      </c>
      <c r="D299" s="59" t="s">
        <v>95</v>
      </c>
      <c r="E299" s="26" t="s">
        <v>352</v>
      </c>
      <c r="F299" s="26">
        <v>1273000</v>
      </c>
      <c r="G299" s="86">
        <v>72.27</v>
      </c>
      <c r="H299" s="13" t="s">
        <v>17</v>
      </c>
      <c r="I299" s="104"/>
      <c r="J299" s="11"/>
      <c r="K299" s="11"/>
    </row>
    <row r="300" spans="1:11" s="55" customFormat="1">
      <c r="A300" s="144"/>
      <c r="B300" s="58" t="s">
        <v>358</v>
      </c>
      <c r="C300" s="68" t="s">
        <v>354</v>
      </c>
      <c r="D300" s="59" t="s">
        <v>85</v>
      </c>
      <c r="E300" s="26" t="s">
        <v>311</v>
      </c>
      <c r="F300" s="26">
        <v>2310000</v>
      </c>
      <c r="G300" s="86">
        <v>72.05</v>
      </c>
      <c r="H300" s="13" t="s">
        <v>17</v>
      </c>
      <c r="I300" s="104"/>
      <c r="J300" s="11"/>
      <c r="K300" s="11"/>
    </row>
    <row r="301" spans="1:11" s="55" customFormat="1">
      <c r="A301" s="144"/>
      <c r="B301" s="58" t="s">
        <v>371</v>
      </c>
      <c r="C301" s="68" t="s">
        <v>372</v>
      </c>
      <c r="D301" s="59" t="s">
        <v>59</v>
      </c>
      <c r="E301" s="26" t="s">
        <v>373</v>
      </c>
      <c r="F301" s="26">
        <v>2290000</v>
      </c>
      <c r="G301" s="86">
        <v>71.8</v>
      </c>
      <c r="H301" s="13" t="s">
        <v>17</v>
      </c>
      <c r="I301" s="104"/>
      <c r="J301" s="11"/>
      <c r="K301" s="11"/>
    </row>
    <row r="302" spans="1:11" s="56" customFormat="1">
      <c r="A302" s="144"/>
      <c r="B302" s="58" t="s">
        <v>387</v>
      </c>
      <c r="C302" s="68" t="s">
        <v>388</v>
      </c>
      <c r="D302" s="59" t="s">
        <v>389</v>
      </c>
      <c r="E302" s="26" t="s">
        <v>390</v>
      </c>
      <c r="F302" s="26">
        <v>298400</v>
      </c>
      <c r="G302" s="86">
        <v>74</v>
      </c>
      <c r="H302" s="13" t="s">
        <v>17</v>
      </c>
      <c r="I302" s="105"/>
      <c r="J302" s="11"/>
      <c r="K302" s="11"/>
    </row>
    <row r="303" spans="1:11" s="56" customFormat="1">
      <c r="A303" s="144"/>
      <c r="B303" s="58" t="s">
        <v>429</v>
      </c>
      <c r="C303" s="68" t="s">
        <v>427</v>
      </c>
      <c r="D303" s="59" t="s">
        <v>430</v>
      </c>
      <c r="E303" s="26" t="s">
        <v>377</v>
      </c>
      <c r="F303" s="26">
        <v>20650</v>
      </c>
      <c r="G303" s="86">
        <v>78</v>
      </c>
      <c r="H303" s="13" t="s">
        <v>17</v>
      </c>
      <c r="I303" s="104"/>
      <c r="J303" s="11"/>
      <c r="K303" s="11"/>
    </row>
    <row r="304" spans="1:11" s="57" customFormat="1">
      <c r="A304" s="144"/>
      <c r="B304" s="58" t="s">
        <v>433</v>
      </c>
      <c r="C304" s="69">
        <v>42948</v>
      </c>
      <c r="D304" s="59" t="s">
        <v>67</v>
      </c>
      <c r="E304" s="26" t="s">
        <v>284</v>
      </c>
      <c r="F304" s="26">
        <v>67000</v>
      </c>
      <c r="G304" s="86">
        <v>77.95</v>
      </c>
      <c r="H304" s="13" t="s">
        <v>17</v>
      </c>
      <c r="I304" s="105"/>
      <c r="J304" s="42"/>
      <c r="K304" s="11"/>
    </row>
    <row r="305" spans="1:11" s="57" customFormat="1">
      <c r="A305" s="144"/>
      <c r="B305" s="58" t="s">
        <v>434</v>
      </c>
      <c r="C305" s="69">
        <v>42948</v>
      </c>
      <c r="D305" s="59" t="s">
        <v>72</v>
      </c>
      <c r="E305" s="26" t="s">
        <v>284</v>
      </c>
      <c r="F305" s="26">
        <v>61085</v>
      </c>
      <c r="G305" s="86">
        <v>78</v>
      </c>
      <c r="H305" s="13" t="s">
        <v>17</v>
      </c>
      <c r="I305" s="104"/>
      <c r="J305" s="11"/>
      <c r="K305" s="11"/>
    </row>
    <row r="306" spans="1:11" s="57" customFormat="1">
      <c r="A306" s="144"/>
      <c r="B306" s="58" t="s">
        <v>451</v>
      </c>
      <c r="C306" s="69">
        <v>42964</v>
      </c>
      <c r="D306" s="59" t="s">
        <v>70</v>
      </c>
      <c r="E306" s="26" t="s">
        <v>392</v>
      </c>
      <c r="F306" s="26">
        <v>480000</v>
      </c>
      <c r="G306" s="86">
        <v>71.849999999999994</v>
      </c>
      <c r="H306" s="13" t="s">
        <v>17</v>
      </c>
      <c r="I306" s="104"/>
      <c r="K306" s="11"/>
    </row>
    <row r="307" spans="1:11" s="57" customFormat="1">
      <c r="A307" s="144"/>
      <c r="B307" s="58" t="s">
        <v>451</v>
      </c>
      <c r="C307" s="69">
        <v>42964</v>
      </c>
      <c r="D307" s="59" t="s">
        <v>70</v>
      </c>
      <c r="E307" s="26" t="s">
        <v>392</v>
      </c>
      <c r="F307" s="26">
        <v>720000</v>
      </c>
      <c r="G307" s="86">
        <v>71.8</v>
      </c>
      <c r="H307" s="13" t="s">
        <v>17</v>
      </c>
      <c r="I307" s="104"/>
      <c r="J307" s="11"/>
      <c r="K307" s="11"/>
    </row>
    <row r="308" spans="1:11" s="57" customFormat="1">
      <c r="A308" s="144"/>
      <c r="B308" s="58" t="s">
        <v>457</v>
      </c>
      <c r="C308" s="69">
        <v>42970</v>
      </c>
      <c r="D308" s="59" t="s">
        <v>266</v>
      </c>
      <c r="E308" s="26" t="s">
        <v>459</v>
      </c>
      <c r="F308" s="26">
        <v>5000</v>
      </c>
      <c r="G308" s="86">
        <v>67.5</v>
      </c>
      <c r="H308" s="13" t="s">
        <v>17</v>
      </c>
      <c r="I308" s="104"/>
      <c r="J308" s="11"/>
      <c r="K308" s="11"/>
    </row>
    <row r="309" spans="1:11" s="57" customFormat="1">
      <c r="A309" s="144"/>
      <c r="B309" s="58" t="s">
        <v>462</v>
      </c>
      <c r="C309" s="69">
        <v>42972</v>
      </c>
      <c r="D309" s="59" t="s">
        <v>266</v>
      </c>
      <c r="E309" s="26" t="s">
        <v>459</v>
      </c>
      <c r="F309" s="26">
        <v>10000</v>
      </c>
      <c r="G309" s="86">
        <v>67.5</v>
      </c>
      <c r="H309" s="13" t="s">
        <v>17</v>
      </c>
      <c r="I309" s="105"/>
      <c r="J309" s="11"/>
      <c r="K309" s="11"/>
    </row>
    <row r="310" spans="1:11" s="57" customFormat="1">
      <c r="A310" s="144"/>
      <c r="B310" s="58" t="s">
        <v>482</v>
      </c>
      <c r="C310" s="69" t="s">
        <v>489</v>
      </c>
      <c r="D310" s="59" t="s">
        <v>483</v>
      </c>
      <c r="E310" s="26" t="s">
        <v>504</v>
      </c>
      <c r="F310" s="26">
        <v>1029600</v>
      </c>
      <c r="G310" s="86">
        <v>79</v>
      </c>
      <c r="H310" s="13" t="s">
        <v>17</v>
      </c>
      <c r="I310" s="105"/>
      <c r="J310" s="11"/>
      <c r="K310" s="11"/>
    </row>
    <row r="311" spans="1:11" s="57" customFormat="1">
      <c r="A311" s="144"/>
      <c r="B311" s="58" t="s">
        <v>499</v>
      </c>
      <c r="C311" s="69" t="s">
        <v>490</v>
      </c>
      <c r="D311" s="59" t="s">
        <v>85</v>
      </c>
      <c r="E311" s="26" t="s">
        <v>500</v>
      </c>
      <c r="F311" s="26">
        <v>84000</v>
      </c>
      <c r="G311" s="86">
        <v>74.010000000000005</v>
      </c>
      <c r="H311" s="13" t="s">
        <v>17</v>
      </c>
      <c r="I311" s="109"/>
      <c r="J311" s="11"/>
      <c r="K311" s="11"/>
    </row>
    <row r="312" spans="1:11" s="57" customFormat="1">
      <c r="A312" s="144"/>
      <c r="B312" s="58" t="s">
        <v>488</v>
      </c>
      <c r="C312" s="69" t="s">
        <v>490</v>
      </c>
      <c r="D312" s="59" t="s">
        <v>491</v>
      </c>
      <c r="E312" s="26" t="s">
        <v>492</v>
      </c>
      <c r="F312" s="26">
        <v>16310</v>
      </c>
      <c r="G312" s="86">
        <v>77.989999999999995</v>
      </c>
      <c r="H312" s="13" t="s">
        <v>17</v>
      </c>
      <c r="I312" s="105"/>
      <c r="J312" s="11"/>
      <c r="K312" s="11"/>
    </row>
    <row r="313" spans="1:11" s="57" customFormat="1">
      <c r="A313" s="144"/>
      <c r="B313" s="58" t="s">
        <v>506</v>
      </c>
      <c r="C313" s="69" t="s">
        <v>507</v>
      </c>
      <c r="D313" s="59" t="s">
        <v>85</v>
      </c>
      <c r="E313" s="26" t="s">
        <v>502</v>
      </c>
      <c r="F313" s="26">
        <v>1800000</v>
      </c>
      <c r="G313" s="86">
        <v>73.599999999999994</v>
      </c>
      <c r="H313" s="13" t="s">
        <v>17</v>
      </c>
      <c r="I313" s="105"/>
      <c r="J313" s="11"/>
      <c r="K313" s="11"/>
    </row>
    <row r="314" spans="1:11" s="57" customFormat="1">
      <c r="A314" s="144"/>
      <c r="B314" s="58" t="s">
        <v>514</v>
      </c>
      <c r="C314" s="69" t="s">
        <v>513</v>
      </c>
      <c r="D314" s="59" t="s">
        <v>95</v>
      </c>
      <c r="E314" s="26" t="s">
        <v>505</v>
      </c>
      <c r="F314" s="26">
        <v>300000</v>
      </c>
      <c r="G314" s="86">
        <v>72.5</v>
      </c>
      <c r="H314" s="13" t="s">
        <v>17</v>
      </c>
      <c r="I314" s="105"/>
      <c r="J314" s="11"/>
      <c r="K314" s="11"/>
    </row>
    <row r="315" spans="1:11" s="57" customFormat="1">
      <c r="A315" s="144"/>
      <c r="B315" s="58" t="s">
        <v>522</v>
      </c>
      <c r="C315" s="69" t="s">
        <v>521</v>
      </c>
      <c r="D315" s="59" t="s">
        <v>95</v>
      </c>
      <c r="E315" s="26" t="s">
        <v>523</v>
      </c>
      <c r="F315" s="26">
        <v>200000</v>
      </c>
      <c r="G315" s="86">
        <v>72.5</v>
      </c>
      <c r="H315" s="13" t="s">
        <v>17</v>
      </c>
      <c r="I315" s="105"/>
      <c r="J315" s="11"/>
      <c r="K315" s="11"/>
    </row>
    <row r="316" spans="1:11" s="57" customFormat="1">
      <c r="A316" s="144"/>
      <c r="B316" s="58" t="s">
        <v>524</v>
      </c>
      <c r="C316" s="69" t="s">
        <v>521</v>
      </c>
      <c r="D316" s="59" t="s">
        <v>85</v>
      </c>
      <c r="E316" s="26" t="s">
        <v>505</v>
      </c>
      <c r="F316" s="26">
        <v>31000</v>
      </c>
      <c r="G316" s="86">
        <v>74.31</v>
      </c>
      <c r="H316" s="13" t="s">
        <v>17</v>
      </c>
      <c r="I316" s="105"/>
      <c r="J316" s="11"/>
      <c r="K316" s="11"/>
    </row>
    <row r="317" spans="1:11" s="57" customFormat="1">
      <c r="A317" s="144"/>
      <c r="B317" s="58" t="s">
        <v>524</v>
      </c>
      <c r="C317" s="69" t="s">
        <v>521</v>
      </c>
      <c r="D317" s="59" t="s">
        <v>85</v>
      </c>
      <c r="E317" s="26" t="s">
        <v>505</v>
      </c>
      <c r="F317" s="26">
        <v>31000</v>
      </c>
      <c r="G317" s="86">
        <v>73.86</v>
      </c>
      <c r="H317" s="13" t="s">
        <v>17</v>
      </c>
      <c r="I317" s="105"/>
      <c r="J317" s="11"/>
      <c r="K317" s="11"/>
    </row>
    <row r="318" spans="1:11" s="57" customFormat="1">
      <c r="A318" s="144"/>
      <c r="B318" s="58" t="s">
        <v>524</v>
      </c>
      <c r="C318" s="69" t="s">
        <v>521</v>
      </c>
      <c r="D318" s="59" t="s">
        <v>85</v>
      </c>
      <c r="E318" s="26" t="s">
        <v>505</v>
      </c>
      <c r="F318" s="26">
        <v>62000</v>
      </c>
      <c r="G318" s="86">
        <v>73.52</v>
      </c>
      <c r="H318" s="13" t="s">
        <v>17</v>
      </c>
      <c r="I318" s="105"/>
      <c r="J318" s="11"/>
      <c r="K318" s="11"/>
    </row>
    <row r="319" spans="1:11" s="57" customFormat="1">
      <c r="A319" s="144"/>
      <c r="B319" s="58" t="s">
        <v>524</v>
      </c>
      <c r="C319" s="69" t="s">
        <v>521</v>
      </c>
      <c r="D319" s="59" t="s">
        <v>85</v>
      </c>
      <c r="E319" s="26" t="s">
        <v>505</v>
      </c>
      <c r="F319" s="26">
        <v>31000</v>
      </c>
      <c r="G319" s="86">
        <v>74.52</v>
      </c>
      <c r="H319" s="13" t="s">
        <v>17</v>
      </c>
      <c r="I319" s="105"/>
      <c r="J319" s="11"/>
      <c r="K319" s="11"/>
    </row>
    <row r="320" spans="1:11" s="57" customFormat="1">
      <c r="A320" s="144"/>
      <c r="B320" s="58" t="s">
        <v>524</v>
      </c>
      <c r="C320" s="69" t="s">
        <v>521</v>
      </c>
      <c r="D320" s="59" t="s">
        <v>85</v>
      </c>
      <c r="E320" s="26" t="s">
        <v>505</v>
      </c>
      <c r="F320" s="26">
        <v>62000</v>
      </c>
      <c r="G320" s="86">
        <v>73.650000000000006</v>
      </c>
      <c r="H320" s="13" t="s">
        <v>17</v>
      </c>
      <c r="I320" s="105"/>
      <c r="J320" s="11"/>
      <c r="K320" s="11"/>
    </row>
    <row r="321" spans="1:11" s="57" customFormat="1">
      <c r="A321" s="144"/>
      <c r="B321" s="58" t="s">
        <v>529</v>
      </c>
      <c r="C321" s="69" t="s">
        <v>530</v>
      </c>
      <c r="D321" s="59" t="s">
        <v>85</v>
      </c>
      <c r="E321" s="26" t="s">
        <v>505</v>
      </c>
      <c r="F321" s="26">
        <v>31000</v>
      </c>
      <c r="G321" s="86">
        <v>73.540000000000006</v>
      </c>
      <c r="H321" s="13" t="s">
        <v>17</v>
      </c>
      <c r="I321" s="105"/>
      <c r="J321" s="11"/>
      <c r="K321" s="11"/>
    </row>
    <row r="322" spans="1:11" s="57" customFormat="1">
      <c r="A322" s="144"/>
      <c r="B322" s="58" t="s">
        <v>558</v>
      </c>
      <c r="C322" s="69" t="s">
        <v>559</v>
      </c>
      <c r="D322" s="59" t="s">
        <v>85</v>
      </c>
      <c r="E322" s="26" t="s">
        <v>505</v>
      </c>
      <c r="F322" s="26">
        <v>62000</v>
      </c>
      <c r="G322" s="86">
        <v>73.8</v>
      </c>
      <c r="H322" s="13" t="s">
        <v>17</v>
      </c>
      <c r="I322" s="105"/>
      <c r="J322" s="11"/>
      <c r="K322" s="11"/>
    </row>
    <row r="323" spans="1:11" s="57" customFormat="1">
      <c r="A323" s="144"/>
      <c r="B323" s="58" t="s">
        <v>558</v>
      </c>
      <c r="C323" s="69" t="s">
        <v>559</v>
      </c>
      <c r="D323" s="59" t="s">
        <v>85</v>
      </c>
      <c r="E323" s="26" t="s">
        <v>505</v>
      </c>
      <c r="F323" s="26">
        <v>31000</v>
      </c>
      <c r="G323" s="86">
        <v>73.5</v>
      </c>
      <c r="H323" s="13" t="s">
        <v>17</v>
      </c>
      <c r="I323" s="105"/>
      <c r="K323" s="11"/>
    </row>
    <row r="324" spans="1:11" s="57" customFormat="1" ht="30">
      <c r="A324" s="144"/>
      <c r="B324" s="58" t="s">
        <v>630</v>
      </c>
      <c r="C324" s="69" t="s">
        <v>625</v>
      </c>
      <c r="D324" s="62" t="s">
        <v>628</v>
      </c>
      <c r="E324" s="26" t="s">
        <v>629</v>
      </c>
      <c r="F324" s="26">
        <v>12000</v>
      </c>
      <c r="G324" s="86">
        <v>76</v>
      </c>
      <c r="H324" s="13" t="s">
        <v>17</v>
      </c>
      <c r="I324" s="105"/>
      <c r="K324" s="11"/>
    </row>
    <row r="325" spans="1:11" s="57" customFormat="1">
      <c r="A325" s="144"/>
      <c r="B325" s="58" t="s">
        <v>635</v>
      </c>
      <c r="C325" s="69" t="s">
        <v>636</v>
      </c>
      <c r="D325" s="62" t="s">
        <v>59</v>
      </c>
      <c r="E325" s="26" t="s">
        <v>627</v>
      </c>
      <c r="F325" s="26">
        <v>120000</v>
      </c>
      <c r="G325" s="86">
        <v>77.89</v>
      </c>
      <c r="H325" s="13" t="s">
        <v>17</v>
      </c>
      <c r="I325" s="105"/>
      <c r="K325" s="11"/>
    </row>
    <row r="326" spans="1:11" s="57" customFormat="1">
      <c r="A326" s="144"/>
      <c r="B326" s="58" t="s">
        <v>656</v>
      </c>
      <c r="C326" s="69" t="s">
        <v>651</v>
      </c>
      <c r="D326" s="62" t="s">
        <v>70</v>
      </c>
      <c r="E326" s="26" t="s">
        <v>657</v>
      </c>
      <c r="F326" s="26">
        <v>400000</v>
      </c>
      <c r="G326" s="86">
        <v>74</v>
      </c>
      <c r="H326" s="13" t="s">
        <v>17</v>
      </c>
      <c r="I326" s="105"/>
      <c r="K326" s="11"/>
    </row>
    <row r="327" spans="1:11" s="57" customFormat="1">
      <c r="A327" s="144"/>
      <c r="B327" s="58" t="s">
        <v>663</v>
      </c>
      <c r="C327" s="69" t="s">
        <v>664</v>
      </c>
      <c r="D327" s="62" t="s">
        <v>85</v>
      </c>
      <c r="E327" s="26" t="s">
        <v>627</v>
      </c>
      <c r="F327" s="26">
        <v>40000</v>
      </c>
      <c r="G327" s="86">
        <v>80.06</v>
      </c>
      <c r="H327" s="13" t="s">
        <v>17</v>
      </c>
      <c r="I327" s="105"/>
      <c r="K327" s="11"/>
    </row>
    <row r="328" spans="1:11" s="57" customFormat="1">
      <c r="A328" s="144"/>
      <c r="B328" s="58" t="s">
        <v>663</v>
      </c>
      <c r="C328" s="69" t="s">
        <v>664</v>
      </c>
      <c r="D328" s="62" t="s">
        <v>85</v>
      </c>
      <c r="E328" s="26" t="s">
        <v>627</v>
      </c>
      <c r="F328" s="26">
        <v>100000</v>
      </c>
      <c r="G328" s="86">
        <v>80.010000000000005</v>
      </c>
      <c r="H328" s="13" t="s">
        <v>17</v>
      </c>
      <c r="I328" s="105"/>
      <c r="K328" s="11"/>
    </row>
    <row r="329" spans="1:11" s="57" customFormat="1">
      <c r="A329" s="144"/>
      <c r="B329" s="58" t="s">
        <v>663</v>
      </c>
      <c r="C329" s="69" t="s">
        <v>664</v>
      </c>
      <c r="D329" s="62" t="s">
        <v>85</v>
      </c>
      <c r="E329" s="26" t="s">
        <v>627</v>
      </c>
      <c r="F329" s="26">
        <v>60000</v>
      </c>
      <c r="G329" s="86">
        <v>79.8</v>
      </c>
      <c r="H329" s="13" t="s">
        <v>17</v>
      </c>
      <c r="I329" s="105"/>
      <c r="K329" s="11"/>
    </row>
    <row r="330" spans="1:11" s="57" customFormat="1" ht="30">
      <c r="A330" s="144"/>
      <c r="B330" s="58" t="s">
        <v>681</v>
      </c>
      <c r="C330" s="69" t="s">
        <v>682</v>
      </c>
      <c r="D330" s="62" t="s">
        <v>85</v>
      </c>
      <c r="E330" s="26" t="s">
        <v>683</v>
      </c>
      <c r="F330" s="26">
        <v>420000</v>
      </c>
      <c r="G330" s="86">
        <v>105</v>
      </c>
      <c r="H330" s="17" t="s">
        <v>684</v>
      </c>
      <c r="I330" s="105"/>
      <c r="K330" s="11"/>
    </row>
    <row r="331" spans="1:11" s="57" customFormat="1" ht="30">
      <c r="A331" s="144"/>
      <c r="B331" s="58" t="s">
        <v>681</v>
      </c>
      <c r="C331" s="69" t="s">
        <v>682</v>
      </c>
      <c r="D331" s="62" t="s">
        <v>85</v>
      </c>
      <c r="E331" s="26" t="s">
        <v>683</v>
      </c>
      <c r="F331" s="26">
        <v>180000</v>
      </c>
      <c r="G331" s="86">
        <v>105</v>
      </c>
      <c r="H331" s="17" t="s">
        <v>684</v>
      </c>
      <c r="I331" s="105"/>
      <c r="K331" s="11"/>
    </row>
    <row r="332" spans="1:11" s="57" customFormat="1">
      <c r="A332" s="144"/>
      <c r="B332" s="58" t="s">
        <v>704</v>
      </c>
      <c r="C332" s="69" t="s">
        <v>848</v>
      </c>
      <c r="D332" s="62" t="s">
        <v>85</v>
      </c>
      <c r="E332" s="26" t="s">
        <v>702</v>
      </c>
      <c r="F332" s="26">
        <v>720000</v>
      </c>
      <c r="G332" s="86">
        <v>78.05</v>
      </c>
      <c r="H332" s="13" t="s">
        <v>17</v>
      </c>
      <c r="I332" s="105"/>
      <c r="K332" s="11"/>
    </row>
    <row r="333" spans="1:11" s="57" customFormat="1">
      <c r="A333" s="144"/>
      <c r="B333" s="58" t="s">
        <v>704</v>
      </c>
      <c r="C333" s="69" t="s">
        <v>848</v>
      </c>
      <c r="D333" s="62" t="s">
        <v>85</v>
      </c>
      <c r="E333" s="26" t="s">
        <v>702</v>
      </c>
      <c r="F333" s="26">
        <v>480000</v>
      </c>
      <c r="G333" s="86">
        <v>77.040000000000006</v>
      </c>
      <c r="H333" s="13" t="s">
        <v>17</v>
      </c>
      <c r="I333" s="105"/>
      <c r="K333" s="11"/>
    </row>
    <row r="334" spans="1:11" s="57" customFormat="1">
      <c r="A334" s="144"/>
      <c r="B334" s="58" t="s">
        <v>704</v>
      </c>
      <c r="C334" s="69" t="s">
        <v>848</v>
      </c>
      <c r="D334" s="62" t="s">
        <v>85</v>
      </c>
      <c r="E334" s="26" t="s">
        <v>702</v>
      </c>
      <c r="F334" s="26">
        <v>240000</v>
      </c>
      <c r="G334" s="86">
        <v>76.52</v>
      </c>
      <c r="H334" s="13" t="s">
        <v>17</v>
      </c>
      <c r="I334" s="105"/>
      <c r="K334" s="11"/>
    </row>
    <row r="335" spans="1:11" s="57" customFormat="1">
      <c r="A335" s="144"/>
      <c r="B335" s="58" t="s">
        <v>704</v>
      </c>
      <c r="C335" s="69" t="s">
        <v>848</v>
      </c>
      <c r="D335" s="62" t="s">
        <v>85</v>
      </c>
      <c r="E335" s="26" t="s">
        <v>702</v>
      </c>
      <c r="F335" s="26">
        <v>480000</v>
      </c>
      <c r="G335" s="86">
        <v>76.03</v>
      </c>
      <c r="H335" s="13" t="s">
        <v>17</v>
      </c>
      <c r="I335" s="105"/>
      <c r="K335" s="11"/>
    </row>
    <row r="336" spans="1:11" s="57" customFormat="1">
      <c r="A336" s="144"/>
      <c r="B336" s="58" t="s">
        <v>704</v>
      </c>
      <c r="C336" s="69" t="s">
        <v>848</v>
      </c>
      <c r="D336" s="62" t="s">
        <v>85</v>
      </c>
      <c r="E336" s="26" t="s">
        <v>702</v>
      </c>
      <c r="F336" s="26">
        <v>480000</v>
      </c>
      <c r="G336" s="86">
        <v>76.02</v>
      </c>
      <c r="H336" s="13" t="s">
        <v>17</v>
      </c>
      <c r="I336" s="105"/>
      <c r="K336" s="11"/>
    </row>
    <row r="337" spans="1:11" s="57" customFormat="1">
      <c r="A337" s="144"/>
      <c r="B337" s="58" t="s">
        <v>744</v>
      </c>
      <c r="C337" s="69" t="s">
        <v>745</v>
      </c>
      <c r="D337" s="62" t="s">
        <v>85</v>
      </c>
      <c r="E337" s="26" t="s">
        <v>702</v>
      </c>
      <c r="F337" s="26">
        <v>1200000</v>
      </c>
      <c r="G337" s="86">
        <v>79.11</v>
      </c>
      <c r="H337" s="13" t="s">
        <v>17</v>
      </c>
      <c r="I337" s="105"/>
      <c r="K337" s="11"/>
    </row>
    <row r="338" spans="1:11" s="57" customFormat="1">
      <c r="A338" s="144"/>
      <c r="B338" s="58" t="s">
        <v>720</v>
      </c>
      <c r="C338" s="69" t="s">
        <v>709</v>
      </c>
      <c r="D338" s="62" t="s">
        <v>70</v>
      </c>
      <c r="E338" s="26" t="s">
        <v>702</v>
      </c>
      <c r="F338" s="26">
        <v>1037000</v>
      </c>
      <c r="G338" s="86">
        <v>78.2</v>
      </c>
      <c r="H338" s="13" t="s">
        <v>17</v>
      </c>
      <c r="I338" s="105"/>
      <c r="K338" s="11"/>
    </row>
    <row r="339" spans="1:11" s="57" customFormat="1">
      <c r="A339" s="144"/>
      <c r="B339" s="58" t="s">
        <v>746</v>
      </c>
      <c r="C339" s="69" t="s">
        <v>711</v>
      </c>
      <c r="D339" s="62" t="s">
        <v>110</v>
      </c>
      <c r="E339" s="26" t="s">
        <v>813</v>
      </c>
      <c r="F339" s="26">
        <v>72000</v>
      </c>
      <c r="G339" s="86">
        <v>90.5</v>
      </c>
      <c r="H339" s="13" t="s">
        <v>17</v>
      </c>
      <c r="I339" s="105"/>
      <c r="K339" s="11"/>
    </row>
    <row r="340" spans="1:11" s="57" customFormat="1">
      <c r="A340" s="144"/>
      <c r="B340" s="58" t="s">
        <v>747</v>
      </c>
      <c r="C340" s="69" t="s">
        <v>711</v>
      </c>
      <c r="D340" s="62" t="s">
        <v>748</v>
      </c>
      <c r="E340" s="26" t="s">
        <v>749</v>
      </c>
      <c r="F340" s="26">
        <v>2250</v>
      </c>
      <c r="G340" s="86">
        <v>79</v>
      </c>
      <c r="H340" s="13" t="s">
        <v>17</v>
      </c>
      <c r="I340" s="105"/>
      <c r="K340" s="11"/>
    </row>
    <row r="341" spans="1:11" s="57" customFormat="1" ht="60">
      <c r="A341" s="144"/>
      <c r="B341" s="58" t="s">
        <v>780</v>
      </c>
      <c r="C341" s="69" t="s">
        <v>781</v>
      </c>
      <c r="D341" s="62" t="s">
        <v>782</v>
      </c>
      <c r="E341" s="26" t="s">
        <v>581</v>
      </c>
      <c r="F341" s="26">
        <v>109526.59</v>
      </c>
      <c r="G341" s="86">
        <v>102</v>
      </c>
      <c r="H341" s="17" t="s">
        <v>842</v>
      </c>
      <c r="I341" s="105"/>
      <c r="K341" s="11"/>
    </row>
    <row r="342" spans="1:11" s="57" customFormat="1">
      <c r="A342" s="144"/>
      <c r="B342" s="58" t="s">
        <v>810</v>
      </c>
      <c r="C342" s="69" t="s">
        <v>809</v>
      </c>
      <c r="D342" s="62" t="s">
        <v>110</v>
      </c>
      <c r="E342" s="26" t="s">
        <v>821</v>
      </c>
      <c r="F342" s="26">
        <v>95000</v>
      </c>
      <c r="G342" s="86">
        <v>105</v>
      </c>
      <c r="H342" s="13" t="s">
        <v>20</v>
      </c>
      <c r="I342" s="105"/>
      <c r="K342" s="11"/>
    </row>
    <row r="343" spans="1:11" s="57" customFormat="1">
      <c r="A343" s="144"/>
      <c r="B343" s="58" t="s">
        <v>811</v>
      </c>
      <c r="C343" s="69" t="s">
        <v>812</v>
      </c>
      <c r="D343" s="62" t="s">
        <v>70</v>
      </c>
      <c r="E343" s="26" t="s">
        <v>813</v>
      </c>
      <c r="F343" s="26">
        <v>10000</v>
      </c>
      <c r="G343" s="86">
        <v>91.5</v>
      </c>
      <c r="H343" s="13" t="s">
        <v>17</v>
      </c>
      <c r="I343" s="105"/>
      <c r="K343" s="11"/>
    </row>
    <row r="344" spans="1:11" s="57" customFormat="1">
      <c r="A344" s="144"/>
      <c r="B344" s="58" t="s">
        <v>811</v>
      </c>
      <c r="C344" s="69" t="s">
        <v>812</v>
      </c>
      <c r="D344" s="62" t="s">
        <v>70</v>
      </c>
      <c r="E344" s="26" t="s">
        <v>813</v>
      </c>
      <c r="F344" s="26">
        <v>20000</v>
      </c>
      <c r="G344" s="86">
        <v>91.06</v>
      </c>
      <c r="H344" s="13" t="s">
        <v>17</v>
      </c>
      <c r="I344" s="105"/>
      <c r="K344" s="11"/>
    </row>
    <row r="345" spans="1:11" s="57" customFormat="1">
      <c r="A345" s="144"/>
      <c r="B345" s="58" t="s">
        <v>811</v>
      </c>
      <c r="C345" s="69" t="s">
        <v>812</v>
      </c>
      <c r="D345" s="62" t="s">
        <v>70</v>
      </c>
      <c r="E345" s="26" t="s">
        <v>813</v>
      </c>
      <c r="F345" s="26">
        <v>20000</v>
      </c>
      <c r="G345" s="86">
        <v>90.62</v>
      </c>
      <c r="H345" s="13" t="s">
        <v>17</v>
      </c>
      <c r="I345" s="105"/>
      <c r="K345" s="11"/>
    </row>
    <row r="346" spans="1:11" s="57" customFormat="1">
      <c r="A346" s="144"/>
      <c r="B346" s="58" t="s">
        <v>827</v>
      </c>
      <c r="C346" s="69" t="s">
        <v>819</v>
      </c>
      <c r="D346" s="62" t="s">
        <v>85</v>
      </c>
      <c r="E346" s="26" t="s">
        <v>835</v>
      </c>
      <c r="F346" s="26">
        <v>180000</v>
      </c>
      <c r="G346" s="86">
        <v>82.35</v>
      </c>
      <c r="H346" s="13" t="s">
        <v>17</v>
      </c>
      <c r="I346" s="105"/>
      <c r="K346" s="11"/>
    </row>
    <row r="347" spans="1:11" s="57" customFormat="1">
      <c r="A347" s="144"/>
      <c r="B347" s="58" t="s">
        <v>852</v>
      </c>
      <c r="C347" s="69" t="s">
        <v>853</v>
      </c>
      <c r="D347" s="62" t="s">
        <v>70</v>
      </c>
      <c r="E347" s="26" t="s">
        <v>657</v>
      </c>
      <c r="F347" s="26">
        <v>91800</v>
      </c>
      <c r="G347" s="86">
        <v>78.25</v>
      </c>
      <c r="H347" s="13" t="s">
        <v>17</v>
      </c>
      <c r="I347" s="105"/>
      <c r="K347" s="11"/>
    </row>
    <row r="348" spans="1:11" s="57" customFormat="1">
      <c r="A348" s="144"/>
      <c r="B348" s="58" t="s">
        <v>852</v>
      </c>
      <c r="C348" s="69" t="s">
        <v>853</v>
      </c>
      <c r="D348" s="62" t="s">
        <v>70</v>
      </c>
      <c r="E348" s="26" t="s">
        <v>657</v>
      </c>
      <c r="F348" s="26">
        <v>367200</v>
      </c>
      <c r="G348" s="86">
        <v>78.2</v>
      </c>
      <c r="H348" s="13" t="s">
        <v>17</v>
      </c>
      <c r="I348" s="105"/>
      <c r="K348" s="11"/>
    </row>
    <row r="349" spans="1:11" s="57" customFormat="1">
      <c r="A349" s="144"/>
      <c r="B349" s="58" t="s">
        <v>865</v>
      </c>
      <c r="C349" s="69" t="s">
        <v>866</v>
      </c>
      <c r="D349" s="62" t="s">
        <v>28</v>
      </c>
      <c r="E349" s="26" t="s">
        <v>838</v>
      </c>
      <c r="F349" s="26">
        <v>315000</v>
      </c>
      <c r="G349" s="86" t="s">
        <v>867</v>
      </c>
      <c r="H349" s="13" t="s">
        <v>20</v>
      </c>
      <c r="I349" s="105"/>
      <c r="K349" s="11"/>
    </row>
    <row r="350" spans="1:11" s="57" customFormat="1">
      <c r="A350" s="144"/>
      <c r="B350" s="58" t="s">
        <v>880</v>
      </c>
      <c r="C350" s="69" t="s">
        <v>881</v>
      </c>
      <c r="D350" s="62" t="s">
        <v>28</v>
      </c>
      <c r="E350" s="26" t="s">
        <v>838</v>
      </c>
      <c r="F350" s="26">
        <v>320000</v>
      </c>
      <c r="G350" s="86" t="s">
        <v>882</v>
      </c>
      <c r="H350" s="13" t="s">
        <v>20</v>
      </c>
      <c r="I350" s="105"/>
      <c r="K350" s="11"/>
    </row>
    <row r="351" spans="1:11" s="57" customFormat="1" ht="30">
      <c r="A351" s="144"/>
      <c r="B351" s="58" t="s">
        <v>894</v>
      </c>
      <c r="C351" s="69" t="s">
        <v>896</v>
      </c>
      <c r="D351" s="62" t="s">
        <v>895</v>
      </c>
      <c r="E351" s="26" t="s">
        <v>821</v>
      </c>
      <c r="F351" s="26">
        <v>20000</v>
      </c>
      <c r="G351" s="86">
        <v>99</v>
      </c>
      <c r="H351" s="17" t="s">
        <v>684</v>
      </c>
      <c r="I351" s="105"/>
      <c r="K351" s="11"/>
    </row>
    <row r="352" spans="1:11" s="57" customFormat="1">
      <c r="A352" s="144"/>
      <c r="B352" s="58" t="s">
        <v>898</v>
      </c>
      <c r="C352" s="69" t="s">
        <v>896</v>
      </c>
      <c r="D352" s="62" t="s">
        <v>28</v>
      </c>
      <c r="E352" s="26" t="s">
        <v>900</v>
      </c>
      <c r="F352" s="26">
        <v>240000</v>
      </c>
      <c r="G352" s="86" t="s">
        <v>902</v>
      </c>
      <c r="H352" s="13" t="s">
        <v>20</v>
      </c>
      <c r="I352" s="105"/>
      <c r="K352" s="11"/>
    </row>
    <row r="353" spans="1:11" s="57" customFormat="1">
      <c r="A353" s="144"/>
      <c r="B353" s="58" t="s">
        <v>897</v>
      </c>
      <c r="C353" s="69" t="s">
        <v>899</v>
      </c>
      <c r="D353" s="62" t="s">
        <v>28</v>
      </c>
      <c r="E353" s="26" t="s">
        <v>892</v>
      </c>
      <c r="F353" s="26">
        <v>5600</v>
      </c>
      <c r="G353" s="86" t="s">
        <v>901</v>
      </c>
      <c r="H353" s="13" t="s">
        <v>20</v>
      </c>
      <c r="K353" s="11"/>
    </row>
    <row r="354" spans="1:11" s="57" customFormat="1">
      <c r="A354" s="144"/>
      <c r="B354" s="67" t="s">
        <v>897</v>
      </c>
      <c r="C354" s="69" t="s">
        <v>899</v>
      </c>
      <c r="D354" s="62" t="s">
        <v>28</v>
      </c>
      <c r="E354" s="26" t="s">
        <v>892</v>
      </c>
      <c r="F354" s="26">
        <v>95200</v>
      </c>
      <c r="G354" s="86" t="s">
        <v>867</v>
      </c>
      <c r="H354" s="13" t="s">
        <v>20</v>
      </c>
      <c r="K354" s="11"/>
    </row>
    <row r="355" spans="1:11" s="57" customFormat="1">
      <c r="A355" s="144"/>
      <c r="B355" s="67" t="s">
        <v>929</v>
      </c>
      <c r="C355" s="69" t="s">
        <v>928</v>
      </c>
      <c r="D355" s="62" t="s">
        <v>70</v>
      </c>
      <c r="E355" s="26" t="s">
        <v>927</v>
      </c>
      <c r="F355" s="26">
        <v>81900</v>
      </c>
      <c r="G355" s="86">
        <v>81.78</v>
      </c>
      <c r="H355" s="13" t="s">
        <v>17</v>
      </c>
      <c r="K355" s="11"/>
    </row>
    <row r="356" spans="1:11" s="57" customFormat="1">
      <c r="A356" s="144"/>
      <c r="B356" s="67" t="s">
        <v>929</v>
      </c>
      <c r="C356" s="69" t="s">
        <v>928</v>
      </c>
      <c r="D356" s="62" t="s">
        <v>70</v>
      </c>
      <c r="E356" s="26" t="s">
        <v>927</v>
      </c>
      <c r="F356" s="26">
        <v>163800</v>
      </c>
      <c r="G356" s="86">
        <v>81.11</v>
      </c>
      <c r="H356" s="13" t="s">
        <v>17</v>
      </c>
      <c r="K356" s="11"/>
    </row>
    <row r="357" spans="1:11" s="57" customFormat="1">
      <c r="A357" s="144"/>
      <c r="B357" s="67" t="s">
        <v>930</v>
      </c>
      <c r="C357" s="69" t="s">
        <v>928</v>
      </c>
      <c r="D357" s="62" t="s">
        <v>13</v>
      </c>
      <c r="E357" s="26" t="s">
        <v>927</v>
      </c>
      <c r="F357" s="26">
        <v>81900</v>
      </c>
      <c r="G357" s="86">
        <v>80.5</v>
      </c>
      <c r="H357" s="13" t="s">
        <v>17</v>
      </c>
      <c r="K357" s="11"/>
    </row>
    <row r="358" spans="1:11" s="57" customFormat="1">
      <c r="A358" s="144"/>
      <c r="B358" s="67" t="s">
        <v>931</v>
      </c>
      <c r="C358" s="69" t="s">
        <v>928</v>
      </c>
      <c r="D358" s="62" t="s">
        <v>28</v>
      </c>
      <c r="E358" s="26" t="s">
        <v>1006</v>
      </c>
      <c r="F358" s="26">
        <v>103200</v>
      </c>
      <c r="G358" s="86" t="s">
        <v>867</v>
      </c>
      <c r="H358" s="13" t="s">
        <v>20</v>
      </c>
      <c r="K358" s="11"/>
    </row>
    <row r="359" spans="1:11" s="57" customFormat="1">
      <c r="A359" s="144"/>
      <c r="B359" s="67" t="s">
        <v>960</v>
      </c>
      <c r="C359" s="69" t="s">
        <v>959</v>
      </c>
      <c r="D359" s="62" t="s">
        <v>961</v>
      </c>
      <c r="E359" s="26" t="s">
        <v>962</v>
      </c>
      <c r="F359" s="26">
        <v>22000</v>
      </c>
      <c r="G359" s="86">
        <v>92.01</v>
      </c>
      <c r="H359" s="13" t="s">
        <v>17</v>
      </c>
      <c r="K359" s="11"/>
    </row>
    <row r="360" spans="1:11" s="57" customFormat="1">
      <c r="A360" s="144"/>
      <c r="B360" s="67" t="s">
        <v>960</v>
      </c>
      <c r="C360" s="69" t="s">
        <v>959</v>
      </c>
      <c r="D360" s="62" t="s">
        <v>961</v>
      </c>
      <c r="E360" s="26" t="s">
        <v>962</v>
      </c>
      <c r="F360" s="26">
        <v>198000</v>
      </c>
      <c r="G360" s="86">
        <v>92.01</v>
      </c>
      <c r="H360" s="13" t="s">
        <v>17</v>
      </c>
      <c r="K360" s="11"/>
    </row>
    <row r="361" spans="1:11" s="57" customFormat="1">
      <c r="A361" s="144"/>
      <c r="B361" s="67" t="s">
        <v>963</v>
      </c>
      <c r="C361" s="69" t="s">
        <v>959</v>
      </c>
      <c r="D361" s="62" t="s">
        <v>28</v>
      </c>
      <c r="E361" s="26" t="s">
        <v>368</v>
      </c>
      <c r="F361" s="26">
        <v>71100</v>
      </c>
      <c r="G361" s="86" t="s">
        <v>964</v>
      </c>
      <c r="H361" s="13" t="s">
        <v>20</v>
      </c>
      <c r="K361" s="11"/>
    </row>
    <row r="362" spans="1:11" s="57" customFormat="1">
      <c r="A362" s="144"/>
      <c r="B362" s="67" t="s">
        <v>974</v>
      </c>
      <c r="C362" s="69" t="s">
        <v>975</v>
      </c>
      <c r="D362" s="62" t="s">
        <v>28</v>
      </c>
      <c r="E362" s="26" t="s">
        <v>368</v>
      </c>
      <c r="F362" s="26">
        <v>301500</v>
      </c>
      <c r="G362" s="86" t="s">
        <v>976</v>
      </c>
      <c r="H362" s="13" t="s">
        <v>20</v>
      </c>
      <c r="K362" s="11"/>
    </row>
    <row r="363" spans="1:11" s="57" customFormat="1">
      <c r="A363" s="144"/>
      <c r="B363" s="67" t="s">
        <v>989</v>
      </c>
      <c r="C363" s="69" t="s">
        <v>990</v>
      </c>
      <c r="D363" s="62" t="s">
        <v>70</v>
      </c>
      <c r="E363" s="26" t="s">
        <v>368</v>
      </c>
      <c r="F363" s="26">
        <v>58500</v>
      </c>
      <c r="G363" s="20">
        <v>94.02</v>
      </c>
      <c r="H363" s="13" t="s">
        <v>17</v>
      </c>
      <c r="K363" s="11"/>
    </row>
    <row r="364" spans="1:11" s="57" customFormat="1">
      <c r="A364" s="144"/>
      <c r="B364" s="67" t="s">
        <v>991</v>
      </c>
      <c r="C364" s="69" t="s">
        <v>990</v>
      </c>
      <c r="D364" s="62" t="s">
        <v>13</v>
      </c>
      <c r="E364" s="26" t="s">
        <v>368</v>
      </c>
      <c r="F364" s="26">
        <v>18000</v>
      </c>
      <c r="G364" s="20">
        <v>92.9</v>
      </c>
      <c r="H364" s="13" t="s">
        <v>17</v>
      </c>
      <c r="K364" s="11"/>
    </row>
    <row r="365" spans="1:11" s="57" customFormat="1">
      <c r="A365" s="144"/>
      <c r="B365" s="67" t="s">
        <v>992</v>
      </c>
      <c r="C365" s="69" t="s">
        <v>990</v>
      </c>
      <c r="D365" s="62" t="s">
        <v>28</v>
      </c>
      <c r="E365" s="26" t="s">
        <v>368</v>
      </c>
      <c r="F365" s="26">
        <v>124950</v>
      </c>
      <c r="G365" s="86" t="s">
        <v>976</v>
      </c>
      <c r="H365" s="13" t="s">
        <v>20</v>
      </c>
      <c r="K365" s="11"/>
    </row>
    <row r="366" spans="1:11" s="57" customFormat="1" ht="13.5" customHeight="1">
      <c r="A366" s="7"/>
      <c r="B366" s="70"/>
      <c r="C366" s="131"/>
      <c r="D366" s="132"/>
      <c r="E366" s="36"/>
      <c r="F366" s="36"/>
      <c r="G366" s="95"/>
      <c r="H366" s="15"/>
      <c r="K366" s="11"/>
    </row>
    <row r="367" spans="1:11">
      <c r="A367" s="7"/>
      <c r="B367" s="70"/>
      <c r="C367" s="71"/>
      <c r="D367" s="72"/>
      <c r="E367" s="24" t="s">
        <v>236</v>
      </c>
      <c r="F367" s="24">
        <f>SUM(F253:F365)</f>
        <v>49059122.590000004</v>
      </c>
      <c r="G367" s="95"/>
      <c r="H367" s="15"/>
      <c r="I367" s="105"/>
    </row>
    <row r="368" spans="1:11">
      <c r="A368" s="2"/>
      <c r="B368" s="73"/>
      <c r="C368" s="71"/>
      <c r="D368" s="72"/>
      <c r="E368" s="98"/>
      <c r="G368" s="98"/>
      <c r="H368" s="15"/>
      <c r="I368" s="104"/>
    </row>
    <row r="369" spans="1:11" ht="28.5" customHeight="1">
      <c r="A369" s="138" t="s">
        <v>119</v>
      </c>
      <c r="B369" s="114" t="s">
        <v>1</v>
      </c>
      <c r="C369" s="65" t="s">
        <v>2</v>
      </c>
      <c r="D369" s="9" t="s">
        <v>3</v>
      </c>
      <c r="E369" s="9" t="s">
        <v>4</v>
      </c>
      <c r="F369" s="133" t="s">
        <v>5</v>
      </c>
      <c r="G369" s="9" t="s">
        <v>120</v>
      </c>
      <c r="H369" s="9" t="s">
        <v>121</v>
      </c>
      <c r="I369" s="96" t="s">
        <v>122</v>
      </c>
    </row>
    <row r="370" spans="1:11" s="40" customFormat="1" ht="60">
      <c r="A370" s="139"/>
      <c r="B370" s="59" t="s">
        <v>123</v>
      </c>
      <c r="C370" s="44">
        <v>42754</v>
      </c>
      <c r="D370" s="62" t="s">
        <v>124</v>
      </c>
      <c r="E370" s="20" t="s">
        <v>125</v>
      </c>
      <c r="F370" s="26">
        <v>4466</v>
      </c>
      <c r="G370" s="22">
        <v>-14.23</v>
      </c>
      <c r="H370" s="14" t="s">
        <v>126</v>
      </c>
      <c r="I370" s="5" t="s">
        <v>127</v>
      </c>
      <c r="J370" s="42"/>
      <c r="K370" s="11"/>
    </row>
    <row r="371" spans="1:11" s="40" customFormat="1">
      <c r="A371" s="139"/>
      <c r="B371" s="59" t="s">
        <v>128</v>
      </c>
      <c r="C371" s="44">
        <v>42758</v>
      </c>
      <c r="D371" s="62" t="s">
        <v>129</v>
      </c>
      <c r="E371" s="20" t="s">
        <v>44</v>
      </c>
      <c r="F371" s="26">
        <v>2000</v>
      </c>
      <c r="G371" s="37" t="s">
        <v>130</v>
      </c>
      <c r="H371" s="14" t="s">
        <v>131</v>
      </c>
      <c r="I371" s="4" t="s">
        <v>132</v>
      </c>
      <c r="J371" s="11"/>
      <c r="K371" s="11"/>
    </row>
    <row r="372" spans="1:11" s="40" customFormat="1" ht="45">
      <c r="A372" s="139"/>
      <c r="B372" s="59" t="s">
        <v>133</v>
      </c>
      <c r="C372" s="44">
        <v>42765</v>
      </c>
      <c r="D372" s="59" t="s">
        <v>134</v>
      </c>
      <c r="E372" s="20" t="s">
        <v>135</v>
      </c>
      <c r="F372" s="26">
        <v>760</v>
      </c>
      <c r="G372" s="22">
        <v>-13.7</v>
      </c>
      <c r="H372" s="14" t="s">
        <v>136</v>
      </c>
      <c r="I372" s="5" t="s">
        <v>137</v>
      </c>
      <c r="J372" s="42"/>
      <c r="K372" s="11"/>
    </row>
    <row r="373" spans="1:11" s="48" customFormat="1" ht="45">
      <c r="A373" s="139"/>
      <c r="B373" s="59" t="s">
        <v>138</v>
      </c>
      <c r="C373" s="44">
        <v>42773</v>
      </c>
      <c r="D373" s="59" t="s">
        <v>139</v>
      </c>
      <c r="E373" s="22" t="s">
        <v>125</v>
      </c>
      <c r="F373" s="26">
        <v>3026</v>
      </c>
      <c r="G373" s="22">
        <v>-8.6999999999999993</v>
      </c>
      <c r="H373" s="14" t="s">
        <v>140</v>
      </c>
      <c r="I373" s="5" t="s">
        <v>141</v>
      </c>
      <c r="J373" s="42"/>
      <c r="K373" s="11"/>
    </row>
    <row r="374" spans="1:11" s="48" customFormat="1" ht="45">
      <c r="A374" s="139"/>
      <c r="B374" s="59" t="s">
        <v>142</v>
      </c>
      <c r="C374" s="44">
        <v>42788</v>
      </c>
      <c r="D374" s="62" t="s">
        <v>143</v>
      </c>
      <c r="E374" s="22" t="s">
        <v>44</v>
      </c>
      <c r="F374" s="26">
        <v>10630</v>
      </c>
      <c r="G374" s="22">
        <v>-3.49</v>
      </c>
      <c r="H374" s="14" t="s">
        <v>144</v>
      </c>
      <c r="I374" s="5" t="s">
        <v>145</v>
      </c>
      <c r="J374" s="97"/>
      <c r="K374" s="11"/>
    </row>
    <row r="375" spans="1:11" s="48" customFormat="1" ht="60">
      <c r="A375" s="139"/>
      <c r="B375" s="59" t="s">
        <v>146</v>
      </c>
      <c r="C375" s="44">
        <v>42788</v>
      </c>
      <c r="D375" s="59" t="s">
        <v>147</v>
      </c>
      <c r="E375" s="22" t="s">
        <v>148</v>
      </c>
      <c r="F375" s="26">
        <v>1496</v>
      </c>
      <c r="G375" s="22">
        <v>-5.95</v>
      </c>
      <c r="H375" s="14" t="s">
        <v>140</v>
      </c>
      <c r="I375" s="5" t="s">
        <v>149</v>
      </c>
      <c r="J375" s="97"/>
      <c r="K375" s="11"/>
    </row>
    <row r="376" spans="1:11" s="51" customFormat="1" ht="45">
      <c r="A376" s="139"/>
      <c r="B376" s="59" t="s">
        <v>150</v>
      </c>
      <c r="C376" s="44">
        <v>42801</v>
      </c>
      <c r="D376" s="59" t="s">
        <v>151</v>
      </c>
      <c r="E376" s="22" t="s">
        <v>152</v>
      </c>
      <c r="F376" s="26">
        <v>13172</v>
      </c>
      <c r="G376" s="22">
        <v>-1.95</v>
      </c>
      <c r="H376" s="14" t="s">
        <v>144</v>
      </c>
      <c r="I376" s="5" t="s">
        <v>153</v>
      </c>
      <c r="J376" s="97"/>
      <c r="K376" s="11"/>
    </row>
    <row r="377" spans="1:11" s="51" customFormat="1" ht="45">
      <c r="A377" s="139"/>
      <c r="B377" s="59" t="s">
        <v>154</v>
      </c>
      <c r="C377" s="44">
        <v>42797</v>
      </c>
      <c r="D377" s="59" t="s">
        <v>155</v>
      </c>
      <c r="E377" s="22" t="s">
        <v>44</v>
      </c>
      <c r="F377" s="26">
        <v>1205</v>
      </c>
      <c r="G377" s="22">
        <v>-11.29</v>
      </c>
      <c r="H377" s="14" t="s">
        <v>140</v>
      </c>
      <c r="I377" s="5" t="s">
        <v>156</v>
      </c>
      <c r="J377" s="97"/>
      <c r="K377" s="11"/>
    </row>
    <row r="378" spans="1:11" s="51" customFormat="1" ht="30">
      <c r="A378" s="139"/>
      <c r="B378" s="59" t="s">
        <v>157</v>
      </c>
      <c r="C378" s="44">
        <v>42804</v>
      </c>
      <c r="D378" s="62" t="s">
        <v>158</v>
      </c>
      <c r="E378" s="22" t="s">
        <v>62</v>
      </c>
      <c r="F378" s="26">
        <v>672</v>
      </c>
      <c r="G378" s="22">
        <v>-4.8600000000000003</v>
      </c>
      <c r="H378" s="14" t="s">
        <v>159</v>
      </c>
      <c r="I378" s="5" t="s">
        <v>160</v>
      </c>
      <c r="J378" s="97"/>
      <c r="K378" s="11"/>
    </row>
    <row r="379" spans="1:11" s="51" customFormat="1">
      <c r="A379" s="139"/>
      <c r="B379" s="59" t="s">
        <v>161</v>
      </c>
      <c r="C379" s="44">
        <v>42807</v>
      </c>
      <c r="D379" s="59" t="s">
        <v>162</v>
      </c>
      <c r="E379" s="22" t="s">
        <v>44</v>
      </c>
      <c r="F379" s="26">
        <v>3759</v>
      </c>
      <c r="G379" s="37" t="s">
        <v>130</v>
      </c>
      <c r="H379" s="14" t="s">
        <v>131</v>
      </c>
      <c r="I379" s="5" t="s">
        <v>163</v>
      </c>
      <c r="J379" s="97"/>
      <c r="K379" s="11"/>
    </row>
    <row r="380" spans="1:11" s="51" customFormat="1" ht="30">
      <c r="A380" s="139"/>
      <c r="B380" s="59" t="s">
        <v>164</v>
      </c>
      <c r="C380" s="44">
        <v>42807</v>
      </c>
      <c r="D380" s="59" t="s">
        <v>165</v>
      </c>
      <c r="E380" s="22" t="s">
        <v>44</v>
      </c>
      <c r="F380" s="26">
        <v>1584</v>
      </c>
      <c r="G380" s="22">
        <v>-2.9</v>
      </c>
      <c r="H380" s="14" t="s">
        <v>159</v>
      </c>
      <c r="I380" s="5" t="s">
        <v>166</v>
      </c>
      <c r="J380" s="97"/>
      <c r="K380" s="11"/>
    </row>
    <row r="381" spans="1:11" s="51" customFormat="1" ht="45">
      <c r="A381" s="139"/>
      <c r="B381" s="59" t="s">
        <v>167</v>
      </c>
      <c r="C381" s="44">
        <v>42811</v>
      </c>
      <c r="D381" s="62" t="s">
        <v>168</v>
      </c>
      <c r="E381" s="22" t="s">
        <v>44</v>
      </c>
      <c r="F381" s="26">
        <v>1541.7</v>
      </c>
      <c r="G381" s="22">
        <v>-7.47</v>
      </c>
      <c r="H381" s="14" t="s">
        <v>140</v>
      </c>
      <c r="I381" s="5" t="s">
        <v>169</v>
      </c>
      <c r="J381" s="42"/>
      <c r="K381" s="11"/>
    </row>
    <row r="382" spans="1:11" s="51" customFormat="1" ht="45">
      <c r="A382" s="139"/>
      <c r="B382" s="59" t="s">
        <v>170</v>
      </c>
      <c r="C382" s="44">
        <v>42815</v>
      </c>
      <c r="D382" s="62" t="s">
        <v>171</v>
      </c>
      <c r="E382" s="22" t="s">
        <v>44</v>
      </c>
      <c r="F382" s="26">
        <v>4601</v>
      </c>
      <c r="G382" s="22">
        <v>-10.89</v>
      </c>
      <c r="H382" s="14" t="s">
        <v>144</v>
      </c>
      <c r="I382" s="5" t="s">
        <v>172</v>
      </c>
      <c r="J382" s="11"/>
      <c r="K382" s="11"/>
    </row>
    <row r="383" spans="1:11" s="51" customFormat="1" ht="45">
      <c r="A383" s="139"/>
      <c r="B383" s="59" t="s">
        <v>173</v>
      </c>
      <c r="C383" s="44">
        <v>42821</v>
      </c>
      <c r="D383" s="59" t="s">
        <v>174</v>
      </c>
      <c r="E383" s="22" t="s">
        <v>44</v>
      </c>
      <c r="F383" s="26">
        <v>40801</v>
      </c>
      <c r="G383" s="37" t="s">
        <v>130</v>
      </c>
      <c r="H383" s="14" t="s">
        <v>144</v>
      </c>
      <c r="I383" s="5" t="s">
        <v>175</v>
      </c>
      <c r="J383" s="11"/>
      <c r="K383" s="11"/>
    </row>
    <row r="384" spans="1:11" s="51" customFormat="1" ht="30">
      <c r="A384" s="139"/>
      <c r="B384" s="59" t="s">
        <v>464</v>
      </c>
      <c r="C384" s="44">
        <v>42822</v>
      </c>
      <c r="D384" s="59" t="s">
        <v>176</v>
      </c>
      <c r="E384" s="22" t="s">
        <v>177</v>
      </c>
      <c r="F384" s="26">
        <v>2100</v>
      </c>
      <c r="G384" s="37" t="s">
        <v>130</v>
      </c>
      <c r="H384" s="14" t="s">
        <v>178</v>
      </c>
      <c r="I384" s="5" t="s">
        <v>179</v>
      </c>
      <c r="J384" s="11"/>
      <c r="K384" s="11"/>
    </row>
    <row r="385" spans="1:11" s="51" customFormat="1" ht="60">
      <c r="A385" s="139"/>
      <c r="B385" s="59" t="s">
        <v>465</v>
      </c>
      <c r="C385" s="44">
        <v>42822</v>
      </c>
      <c r="D385" s="59" t="s">
        <v>176</v>
      </c>
      <c r="E385" s="22" t="s">
        <v>177</v>
      </c>
      <c r="F385" s="26">
        <v>307000</v>
      </c>
      <c r="G385" s="37" t="s">
        <v>130</v>
      </c>
      <c r="H385" s="14" t="s">
        <v>180</v>
      </c>
      <c r="I385" s="5" t="s">
        <v>181</v>
      </c>
      <c r="J385" s="11"/>
      <c r="K385" s="11"/>
    </row>
    <row r="386" spans="1:11" s="51" customFormat="1">
      <c r="A386" s="139"/>
      <c r="B386" s="59" t="s">
        <v>182</v>
      </c>
      <c r="C386" s="44">
        <v>42823</v>
      </c>
      <c r="D386" s="59" t="s">
        <v>183</v>
      </c>
      <c r="E386" s="22" t="s">
        <v>184</v>
      </c>
      <c r="F386" s="26">
        <v>1964</v>
      </c>
      <c r="G386" s="22">
        <v>-25.34</v>
      </c>
      <c r="H386" s="14" t="s">
        <v>185</v>
      </c>
      <c r="I386" s="5" t="s">
        <v>186</v>
      </c>
      <c r="J386" s="11"/>
      <c r="K386" s="11"/>
    </row>
    <row r="387" spans="1:11" s="51" customFormat="1">
      <c r="A387" s="139"/>
      <c r="B387" s="59" t="s">
        <v>187</v>
      </c>
      <c r="C387" s="44">
        <v>42823</v>
      </c>
      <c r="D387" s="59" t="s">
        <v>188</v>
      </c>
      <c r="E387" s="22" t="s">
        <v>189</v>
      </c>
      <c r="F387" s="26">
        <v>1500</v>
      </c>
      <c r="G387" s="37" t="s">
        <v>130</v>
      </c>
      <c r="H387" s="14" t="s">
        <v>190</v>
      </c>
      <c r="I387" s="5" t="s">
        <v>191</v>
      </c>
      <c r="J387" s="11"/>
      <c r="K387" s="11"/>
    </row>
    <row r="388" spans="1:11" s="51" customFormat="1" ht="30">
      <c r="A388" s="139"/>
      <c r="B388" s="59" t="s">
        <v>192</v>
      </c>
      <c r="C388" s="44">
        <v>42825</v>
      </c>
      <c r="D388" s="59" t="s">
        <v>193</v>
      </c>
      <c r="E388" s="22" t="s">
        <v>189</v>
      </c>
      <c r="F388" s="33">
        <v>3200</v>
      </c>
      <c r="G388" s="37" t="s">
        <v>130</v>
      </c>
      <c r="H388" s="14" t="s">
        <v>194</v>
      </c>
      <c r="I388" s="5" t="s">
        <v>195</v>
      </c>
      <c r="J388" s="11"/>
      <c r="K388" s="11"/>
    </row>
    <row r="389" spans="1:11" s="53" customFormat="1" ht="45">
      <c r="A389" s="139"/>
      <c r="B389" s="59" t="s">
        <v>196</v>
      </c>
      <c r="C389" s="44">
        <v>42828</v>
      </c>
      <c r="D389" s="59" t="s">
        <v>197</v>
      </c>
      <c r="E389" s="22" t="s">
        <v>198</v>
      </c>
      <c r="F389" s="33">
        <v>1719</v>
      </c>
      <c r="G389" s="37" t="s">
        <v>130</v>
      </c>
      <c r="H389" s="14" t="s">
        <v>140</v>
      </c>
      <c r="I389" s="5" t="s">
        <v>199</v>
      </c>
      <c r="J389" s="11"/>
      <c r="K389" s="11"/>
    </row>
    <row r="390" spans="1:11" s="53" customFormat="1">
      <c r="A390" s="139"/>
      <c r="B390" s="59" t="s">
        <v>200</v>
      </c>
      <c r="C390" s="44">
        <v>42829</v>
      </c>
      <c r="D390" s="59" t="s">
        <v>201</v>
      </c>
      <c r="E390" s="22" t="s">
        <v>198</v>
      </c>
      <c r="F390" s="33">
        <v>1445</v>
      </c>
      <c r="G390" s="37" t="s">
        <v>130</v>
      </c>
      <c r="H390" s="14" t="s">
        <v>185</v>
      </c>
      <c r="I390" s="3" t="s">
        <v>202</v>
      </c>
      <c r="J390" s="11"/>
      <c r="K390" s="11"/>
    </row>
    <row r="391" spans="1:11" s="53" customFormat="1" ht="90">
      <c r="A391" s="139"/>
      <c r="B391" s="59" t="s">
        <v>203</v>
      </c>
      <c r="C391" s="44">
        <v>42830</v>
      </c>
      <c r="D391" s="59" t="s">
        <v>204</v>
      </c>
      <c r="E391" s="22" t="s">
        <v>198</v>
      </c>
      <c r="F391" s="33">
        <v>2535.04</v>
      </c>
      <c r="G391" s="22">
        <v>-4.05</v>
      </c>
      <c r="H391" s="14" t="s">
        <v>205</v>
      </c>
      <c r="I391" s="5" t="s">
        <v>206</v>
      </c>
      <c r="J391" s="11"/>
      <c r="K391" s="11"/>
    </row>
    <row r="392" spans="1:11" s="53" customFormat="1" ht="60">
      <c r="A392" s="139"/>
      <c r="B392" s="59" t="s">
        <v>207</v>
      </c>
      <c r="C392" s="44">
        <v>42832</v>
      </c>
      <c r="D392" s="59" t="s">
        <v>208</v>
      </c>
      <c r="E392" s="22" t="s">
        <v>55</v>
      </c>
      <c r="F392" s="33">
        <v>11826</v>
      </c>
      <c r="G392" s="37" t="s">
        <v>130</v>
      </c>
      <c r="H392" s="14" t="s">
        <v>180</v>
      </c>
      <c r="I392" s="5" t="s">
        <v>209</v>
      </c>
      <c r="J392" s="11"/>
      <c r="K392" s="11"/>
    </row>
    <row r="393" spans="1:11" s="53" customFormat="1" ht="45">
      <c r="A393" s="139"/>
      <c r="B393" s="59" t="s">
        <v>210</v>
      </c>
      <c r="C393" s="44">
        <v>42835</v>
      </c>
      <c r="D393" s="62" t="s">
        <v>211</v>
      </c>
      <c r="E393" s="22" t="s">
        <v>212</v>
      </c>
      <c r="F393" s="33">
        <v>576.91099999999994</v>
      </c>
      <c r="G393" s="22">
        <v>-2.33</v>
      </c>
      <c r="H393" s="14" t="s">
        <v>140</v>
      </c>
      <c r="I393" s="5" t="s">
        <v>213</v>
      </c>
      <c r="J393" s="11"/>
      <c r="K393" s="11"/>
    </row>
    <row r="394" spans="1:11" s="53" customFormat="1" ht="90">
      <c r="A394" s="139"/>
      <c r="B394" s="59" t="s">
        <v>214</v>
      </c>
      <c r="C394" s="44">
        <v>42837</v>
      </c>
      <c r="D394" s="59" t="s">
        <v>215</v>
      </c>
      <c r="E394" s="22" t="s">
        <v>55</v>
      </c>
      <c r="F394" s="33">
        <v>750</v>
      </c>
      <c r="G394" s="22">
        <v>-4.03</v>
      </c>
      <c r="H394" s="14" t="s">
        <v>159</v>
      </c>
      <c r="I394" s="5" t="s">
        <v>216</v>
      </c>
      <c r="J394" s="11"/>
      <c r="K394" s="11"/>
    </row>
    <row r="395" spans="1:11" s="53" customFormat="1" ht="30">
      <c r="A395" s="139"/>
      <c r="B395" s="59" t="s">
        <v>217</v>
      </c>
      <c r="C395" s="44">
        <v>42844</v>
      </c>
      <c r="D395" s="59" t="s">
        <v>218</v>
      </c>
      <c r="E395" s="22" t="s">
        <v>55</v>
      </c>
      <c r="F395" s="33">
        <v>912.7</v>
      </c>
      <c r="G395" s="22">
        <v>-4.09</v>
      </c>
      <c r="H395" s="14" t="s">
        <v>185</v>
      </c>
      <c r="I395" s="5" t="s">
        <v>219</v>
      </c>
      <c r="J395" s="11"/>
      <c r="K395" s="11"/>
    </row>
    <row r="396" spans="1:11" s="53" customFormat="1" ht="45">
      <c r="A396" s="139"/>
      <c r="B396" s="59" t="s">
        <v>220</v>
      </c>
      <c r="C396" s="44">
        <v>42845</v>
      </c>
      <c r="D396" s="59" t="s">
        <v>221</v>
      </c>
      <c r="E396" s="22" t="s">
        <v>102</v>
      </c>
      <c r="F396" s="33">
        <v>1807</v>
      </c>
      <c r="G396" s="22">
        <v>-1.08</v>
      </c>
      <c r="H396" s="14" t="s">
        <v>222</v>
      </c>
      <c r="I396" s="5" t="s">
        <v>223</v>
      </c>
      <c r="J396" s="11"/>
      <c r="K396" s="11"/>
    </row>
    <row r="397" spans="1:11" s="53" customFormat="1">
      <c r="A397" s="139"/>
      <c r="B397" s="59" t="s">
        <v>224</v>
      </c>
      <c r="C397" s="44">
        <v>42845</v>
      </c>
      <c r="D397" s="59" t="s">
        <v>225</v>
      </c>
      <c r="E397" s="22" t="s">
        <v>102</v>
      </c>
      <c r="F397" s="33">
        <v>2054</v>
      </c>
      <c r="G397" s="37" t="s">
        <v>130</v>
      </c>
      <c r="H397" s="14" t="s">
        <v>190</v>
      </c>
      <c r="I397" s="3" t="s">
        <v>226</v>
      </c>
      <c r="J397" s="11"/>
      <c r="K397" s="11"/>
    </row>
    <row r="398" spans="1:11" s="53" customFormat="1" ht="195">
      <c r="A398" s="139"/>
      <c r="B398" s="59" t="s">
        <v>227</v>
      </c>
      <c r="C398" s="44">
        <v>42846</v>
      </c>
      <c r="D398" s="59" t="s">
        <v>228</v>
      </c>
      <c r="E398" s="22" t="s">
        <v>229</v>
      </c>
      <c r="F398" s="33">
        <v>7738</v>
      </c>
      <c r="G398" s="22">
        <v>-15.75</v>
      </c>
      <c r="H398" s="13" t="s">
        <v>126</v>
      </c>
      <c r="I398" s="5" t="s">
        <v>230</v>
      </c>
      <c r="J398" s="11"/>
      <c r="K398" s="11"/>
    </row>
    <row r="399" spans="1:11" s="53" customFormat="1" ht="75">
      <c r="A399" s="139"/>
      <c r="B399" s="59" t="s">
        <v>231</v>
      </c>
      <c r="C399" s="44">
        <v>42853</v>
      </c>
      <c r="D399" s="59" t="s">
        <v>232</v>
      </c>
      <c r="E399" s="29" t="s">
        <v>233</v>
      </c>
      <c r="F399" s="33">
        <v>961</v>
      </c>
      <c r="G399" s="22">
        <v>-39.07</v>
      </c>
      <c r="H399" s="13" t="s">
        <v>159</v>
      </c>
      <c r="I399" s="5" t="s">
        <v>234</v>
      </c>
      <c r="J399" s="11"/>
      <c r="K399" s="11"/>
    </row>
    <row r="400" spans="1:11" s="54" customFormat="1" ht="45">
      <c r="A400" s="139"/>
      <c r="B400" s="59" t="s">
        <v>237</v>
      </c>
      <c r="C400" s="44">
        <v>42857</v>
      </c>
      <c r="D400" s="59" t="s">
        <v>238</v>
      </c>
      <c r="E400" s="29" t="s">
        <v>229</v>
      </c>
      <c r="F400" s="33">
        <v>2289</v>
      </c>
      <c r="G400" s="22">
        <v>-0.01</v>
      </c>
      <c r="H400" s="13" t="s">
        <v>240</v>
      </c>
      <c r="I400" s="5" t="s">
        <v>239</v>
      </c>
      <c r="J400" s="11"/>
      <c r="K400" s="11"/>
    </row>
    <row r="401" spans="1:11" s="54" customFormat="1" ht="30">
      <c r="A401" s="139"/>
      <c r="B401" s="59" t="s">
        <v>246</v>
      </c>
      <c r="C401" s="44">
        <v>42859</v>
      </c>
      <c r="D401" s="62" t="s">
        <v>247</v>
      </c>
      <c r="E401" s="29" t="s">
        <v>229</v>
      </c>
      <c r="F401" s="33">
        <v>9865</v>
      </c>
      <c r="G401" s="22">
        <v>115.99</v>
      </c>
      <c r="H401" s="13" t="s">
        <v>248</v>
      </c>
      <c r="I401" s="5" t="s">
        <v>280</v>
      </c>
      <c r="J401" s="11"/>
      <c r="K401" s="11"/>
    </row>
    <row r="402" spans="1:11" s="54" customFormat="1" ht="45">
      <c r="A402" s="139"/>
      <c r="B402" s="59" t="s">
        <v>251</v>
      </c>
      <c r="C402" s="44">
        <v>42866</v>
      </c>
      <c r="D402" s="62" t="s">
        <v>252</v>
      </c>
      <c r="E402" s="29" t="s">
        <v>177</v>
      </c>
      <c r="F402" s="33">
        <v>4155</v>
      </c>
      <c r="G402" s="22">
        <v>112.44</v>
      </c>
      <c r="H402" s="13" t="s">
        <v>140</v>
      </c>
      <c r="I402" s="5" t="s">
        <v>253</v>
      </c>
      <c r="J402" s="11"/>
      <c r="K402" s="11"/>
    </row>
    <row r="403" spans="1:11" s="54" customFormat="1" ht="60">
      <c r="A403" s="139"/>
      <c r="B403" s="59" t="s">
        <v>256</v>
      </c>
      <c r="C403" s="44">
        <v>42870</v>
      </c>
      <c r="D403" s="76" t="s">
        <v>257</v>
      </c>
      <c r="E403" s="29" t="s">
        <v>229</v>
      </c>
      <c r="F403" s="33">
        <v>3325</v>
      </c>
      <c r="G403" s="22">
        <v>114.68</v>
      </c>
      <c r="H403" s="13" t="s">
        <v>126</v>
      </c>
      <c r="I403" s="5" t="s">
        <v>258</v>
      </c>
      <c r="J403" s="11"/>
      <c r="K403" s="11"/>
    </row>
    <row r="404" spans="1:11" s="54" customFormat="1" ht="45">
      <c r="A404" s="139"/>
      <c r="B404" s="59" t="s">
        <v>278</v>
      </c>
      <c r="C404" s="44">
        <v>42871</v>
      </c>
      <c r="D404" s="76" t="s">
        <v>279</v>
      </c>
      <c r="E404" s="29" t="s">
        <v>282</v>
      </c>
      <c r="F404" s="33">
        <v>2617</v>
      </c>
      <c r="G404" s="22">
        <v>114.06</v>
      </c>
      <c r="H404" s="13" t="s">
        <v>140</v>
      </c>
      <c r="I404" s="5" t="s">
        <v>281</v>
      </c>
      <c r="J404" s="11"/>
      <c r="K404" s="11"/>
    </row>
    <row r="405" spans="1:11" s="54" customFormat="1" ht="61.5" customHeight="1">
      <c r="A405" s="139"/>
      <c r="B405" s="59" t="s">
        <v>259</v>
      </c>
      <c r="C405" s="44">
        <v>42872</v>
      </c>
      <c r="D405" s="76" t="s">
        <v>260</v>
      </c>
      <c r="E405" s="29" t="s">
        <v>229</v>
      </c>
      <c r="F405" s="33">
        <v>17433.14</v>
      </c>
      <c r="G405" s="22">
        <v>113.71</v>
      </c>
      <c r="H405" s="13" t="s">
        <v>126</v>
      </c>
      <c r="I405" s="5" t="s">
        <v>261</v>
      </c>
      <c r="J405" s="11"/>
      <c r="K405" s="11"/>
    </row>
    <row r="406" spans="1:11" s="54" customFormat="1" ht="61.5" customHeight="1">
      <c r="A406" s="139"/>
      <c r="B406" s="59" t="s">
        <v>272</v>
      </c>
      <c r="C406" s="44">
        <v>42878</v>
      </c>
      <c r="D406" s="76" t="s">
        <v>273</v>
      </c>
      <c r="E406" s="29" t="s">
        <v>274</v>
      </c>
      <c r="F406" s="33">
        <v>2530</v>
      </c>
      <c r="G406" s="22">
        <v>80.75</v>
      </c>
      <c r="H406" s="13" t="s">
        <v>275</v>
      </c>
      <c r="I406" s="5" t="s">
        <v>276</v>
      </c>
      <c r="J406" s="11"/>
      <c r="K406" s="11"/>
    </row>
    <row r="407" spans="1:11" s="54" customFormat="1" ht="61.5" customHeight="1">
      <c r="A407" s="139"/>
      <c r="B407" s="59" t="s">
        <v>287</v>
      </c>
      <c r="C407" s="44">
        <v>42881</v>
      </c>
      <c r="D407" s="76" t="s">
        <v>290</v>
      </c>
      <c r="E407" s="29" t="s">
        <v>229</v>
      </c>
      <c r="F407" s="33">
        <v>2856</v>
      </c>
      <c r="G407" s="22">
        <v>91.9</v>
      </c>
      <c r="H407" s="13" t="s">
        <v>194</v>
      </c>
      <c r="I407" s="5" t="s">
        <v>293</v>
      </c>
      <c r="J407" s="11"/>
      <c r="K407" s="11"/>
    </row>
    <row r="408" spans="1:11" s="54" customFormat="1" ht="61.5" customHeight="1">
      <c r="A408" s="139"/>
      <c r="B408" s="59" t="s">
        <v>288</v>
      </c>
      <c r="C408" s="44">
        <v>42881</v>
      </c>
      <c r="D408" s="76" t="s">
        <v>291</v>
      </c>
      <c r="E408" s="29" t="s">
        <v>294</v>
      </c>
      <c r="F408" s="33">
        <v>27569</v>
      </c>
      <c r="G408" s="22">
        <v>83.59</v>
      </c>
      <c r="H408" s="13" t="s">
        <v>295</v>
      </c>
      <c r="I408" s="5" t="s">
        <v>296</v>
      </c>
      <c r="J408" s="11"/>
      <c r="K408" s="11"/>
    </row>
    <row r="409" spans="1:11" s="54" customFormat="1" ht="61.5" customHeight="1">
      <c r="A409" s="139"/>
      <c r="B409" s="59" t="s">
        <v>289</v>
      </c>
      <c r="C409" s="44">
        <v>42881</v>
      </c>
      <c r="D409" s="76" t="s">
        <v>292</v>
      </c>
      <c r="E409" s="29" t="s">
        <v>177</v>
      </c>
      <c r="F409" s="33">
        <v>8646</v>
      </c>
      <c r="G409" s="22">
        <v>111.34</v>
      </c>
      <c r="H409" s="13" t="s">
        <v>126</v>
      </c>
      <c r="I409" s="5" t="s">
        <v>304</v>
      </c>
      <c r="J409" s="11"/>
      <c r="K409" s="11"/>
    </row>
    <row r="410" spans="1:11" s="54" customFormat="1" ht="61.5" customHeight="1">
      <c r="A410" s="139"/>
      <c r="B410" s="59" t="s">
        <v>300</v>
      </c>
      <c r="C410" s="44">
        <v>42886</v>
      </c>
      <c r="D410" s="76" t="s">
        <v>301</v>
      </c>
      <c r="E410" s="29" t="s">
        <v>229</v>
      </c>
      <c r="F410" s="33">
        <v>12900</v>
      </c>
      <c r="G410" s="22">
        <v>-0.01</v>
      </c>
      <c r="H410" s="13" t="s">
        <v>302</v>
      </c>
      <c r="I410" s="5" t="s">
        <v>303</v>
      </c>
      <c r="J410" s="11"/>
      <c r="K410" s="11"/>
    </row>
    <row r="411" spans="1:11" s="55" customFormat="1" ht="61.5" customHeight="1">
      <c r="A411" s="139"/>
      <c r="B411" s="59" t="s">
        <v>309</v>
      </c>
      <c r="C411" s="44">
        <v>43260</v>
      </c>
      <c r="D411" s="76" t="s">
        <v>310</v>
      </c>
      <c r="E411" s="29" t="s">
        <v>311</v>
      </c>
      <c r="F411" s="33">
        <v>5708</v>
      </c>
      <c r="G411" s="22">
        <v>112.99</v>
      </c>
      <c r="H411" s="13" t="s">
        <v>312</v>
      </c>
      <c r="I411" s="5" t="s">
        <v>313</v>
      </c>
      <c r="J411" s="11"/>
      <c r="K411" s="11"/>
    </row>
    <row r="412" spans="1:11" s="60" customFormat="1" ht="60">
      <c r="A412" s="139"/>
      <c r="B412" s="59" t="s">
        <v>318</v>
      </c>
      <c r="C412" s="44">
        <v>42899</v>
      </c>
      <c r="D412" s="77" t="s">
        <v>314</v>
      </c>
      <c r="E412" s="29" t="s">
        <v>344</v>
      </c>
      <c r="F412" s="33">
        <v>2024</v>
      </c>
      <c r="G412" s="22">
        <v>114.99</v>
      </c>
      <c r="H412" s="13" t="s">
        <v>159</v>
      </c>
      <c r="I412" s="5" t="s">
        <v>316</v>
      </c>
      <c r="J412" s="31"/>
      <c r="K412" s="31"/>
    </row>
    <row r="413" spans="1:11" s="60" customFormat="1" ht="60">
      <c r="A413" s="139"/>
      <c r="B413" s="59" t="s">
        <v>317</v>
      </c>
      <c r="C413" s="44">
        <v>42899</v>
      </c>
      <c r="D413" s="76" t="s">
        <v>315</v>
      </c>
      <c r="E413" s="29" t="s">
        <v>343</v>
      </c>
      <c r="F413" s="33">
        <v>22151</v>
      </c>
      <c r="G413" s="22">
        <v>113.84</v>
      </c>
      <c r="H413" s="13" t="s">
        <v>126</v>
      </c>
      <c r="I413" s="5" t="s">
        <v>319</v>
      </c>
      <c r="J413" s="31"/>
      <c r="K413" s="31"/>
    </row>
    <row r="414" spans="1:11" s="55" customFormat="1" ht="60">
      <c r="A414" s="139"/>
      <c r="B414" s="59" t="s">
        <v>327</v>
      </c>
      <c r="C414" s="59" t="s">
        <v>323</v>
      </c>
      <c r="D414" s="59" t="s">
        <v>328</v>
      </c>
      <c r="E414" s="29" t="s">
        <v>329</v>
      </c>
      <c r="F414" s="34">
        <v>215</v>
      </c>
      <c r="G414" s="20">
        <v>108</v>
      </c>
      <c r="H414" s="13" t="s">
        <v>140</v>
      </c>
      <c r="I414" s="5" t="s">
        <v>330</v>
      </c>
      <c r="J414" s="11"/>
      <c r="K414" s="11"/>
    </row>
    <row r="415" spans="1:11" s="60" customFormat="1" ht="60">
      <c r="A415" s="139"/>
      <c r="B415" s="59" t="s">
        <v>322</v>
      </c>
      <c r="C415" s="44" t="s">
        <v>323</v>
      </c>
      <c r="D415" s="76" t="s">
        <v>339</v>
      </c>
      <c r="E415" s="29" t="s">
        <v>343</v>
      </c>
      <c r="F415" s="33">
        <v>3220</v>
      </c>
      <c r="G415" s="20">
        <v>109.43</v>
      </c>
      <c r="H415" s="13" t="s">
        <v>194</v>
      </c>
      <c r="I415" s="5" t="s">
        <v>324</v>
      </c>
      <c r="J415" s="31"/>
      <c r="K415" s="31"/>
    </row>
    <row r="416" spans="1:11" s="55" customFormat="1" ht="60">
      <c r="A416" s="139"/>
      <c r="B416" s="59" t="s">
        <v>331</v>
      </c>
      <c r="C416" s="59" t="s">
        <v>332</v>
      </c>
      <c r="D416" s="59" t="s">
        <v>333</v>
      </c>
      <c r="E416" s="29" t="s">
        <v>343</v>
      </c>
      <c r="F416" s="33">
        <v>1446</v>
      </c>
      <c r="G416" s="20">
        <v>116.6</v>
      </c>
      <c r="H416" s="13" t="s">
        <v>140</v>
      </c>
      <c r="I416" s="5" t="s">
        <v>334</v>
      </c>
      <c r="J416" s="11"/>
      <c r="K416" s="11"/>
    </row>
    <row r="417" spans="1:11" s="55" customFormat="1" ht="75">
      <c r="A417" s="139"/>
      <c r="B417" s="59" t="s">
        <v>341</v>
      </c>
      <c r="C417" s="59" t="s">
        <v>332</v>
      </c>
      <c r="D417" s="59" t="s">
        <v>342</v>
      </c>
      <c r="E417" s="29" t="s">
        <v>343</v>
      </c>
      <c r="F417" s="33">
        <v>6970</v>
      </c>
      <c r="G417" s="26">
        <v>116.15</v>
      </c>
      <c r="H417" s="13" t="s">
        <v>126</v>
      </c>
      <c r="I417" s="5" t="s">
        <v>365</v>
      </c>
      <c r="J417" s="11"/>
      <c r="K417" s="11"/>
    </row>
    <row r="418" spans="1:11" s="55" customFormat="1">
      <c r="A418" s="139"/>
      <c r="B418" s="59" t="s">
        <v>345</v>
      </c>
      <c r="C418" s="59" t="s">
        <v>332</v>
      </c>
      <c r="D418" s="62" t="s">
        <v>346</v>
      </c>
      <c r="E418" s="29" t="s">
        <v>350</v>
      </c>
      <c r="F418" s="33">
        <v>1000</v>
      </c>
      <c r="G418" s="26">
        <v>110</v>
      </c>
      <c r="H418" s="14" t="s">
        <v>185</v>
      </c>
      <c r="I418" s="19" t="s">
        <v>347</v>
      </c>
      <c r="J418" s="11"/>
      <c r="K418" s="11"/>
    </row>
    <row r="419" spans="1:11" s="55" customFormat="1" ht="60">
      <c r="A419" s="139"/>
      <c r="B419" s="59" t="s">
        <v>348</v>
      </c>
      <c r="C419" s="59" t="s">
        <v>332</v>
      </c>
      <c r="D419" s="59" t="s">
        <v>349</v>
      </c>
      <c r="E419" s="29" t="s">
        <v>294</v>
      </c>
      <c r="F419" s="33">
        <v>2907</v>
      </c>
      <c r="G419" s="26">
        <v>109.78</v>
      </c>
      <c r="H419" s="13" t="s">
        <v>275</v>
      </c>
      <c r="I419" s="5" t="s">
        <v>366</v>
      </c>
      <c r="J419" s="11"/>
      <c r="K419" s="11"/>
    </row>
    <row r="420" spans="1:11" s="55" customFormat="1">
      <c r="A420" s="139"/>
      <c r="B420" s="59" t="s">
        <v>355</v>
      </c>
      <c r="C420" s="59" t="s">
        <v>354</v>
      </c>
      <c r="D420" s="59" t="s">
        <v>466</v>
      </c>
      <c r="E420" s="29" t="s">
        <v>311</v>
      </c>
      <c r="F420" s="116">
        <v>265</v>
      </c>
      <c r="G420" s="26">
        <v>85.2</v>
      </c>
      <c r="H420" s="13" t="s">
        <v>356</v>
      </c>
      <c r="I420" s="5" t="s">
        <v>357</v>
      </c>
      <c r="J420" s="11"/>
      <c r="K420" s="11"/>
    </row>
    <row r="421" spans="1:11" s="55" customFormat="1" ht="60">
      <c r="A421" s="139"/>
      <c r="B421" s="59" t="s">
        <v>355</v>
      </c>
      <c r="C421" s="59" t="s">
        <v>354</v>
      </c>
      <c r="D421" s="59" t="s">
        <v>467</v>
      </c>
      <c r="E421" s="29" t="s">
        <v>311</v>
      </c>
      <c r="F421" s="33">
        <v>10268</v>
      </c>
      <c r="G421" s="26">
        <v>111.77</v>
      </c>
      <c r="H421" s="13" t="s">
        <v>275</v>
      </c>
      <c r="I421" s="5" t="s">
        <v>363</v>
      </c>
      <c r="J421" s="11"/>
      <c r="K421" s="11"/>
    </row>
    <row r="422" spans="1:11" s="55" customFormat="1" ht="60">
      <c r="A422" s="139"/>
      <c r="B422" s="59" t="s">
        <v>359</v>
      </c>
      <c r="C422" s="59" t="s">
        <v>360</v>
      </c>
      <c r="D422" s="59" t="s">
        <v>361</v>
      </c>
      <c r="E422" s="29" t="s">
        <v>311</v>
      </c>
      <c r="F422" s="33">
        <v>2800</v>
      </c>
      <c r="G422" s="26">
        <v>110.3</v>
      </c>
      <c r="H422" s="13" t="s">
        <v>362</v>
      </c>
      <c r="I422" s="5" t="s">
        <v>364</v>
      </c>
      <c r="J422" s="11"/>
      <c r="K422" s="11"/>
    </row>
    <row r="423" spans="1:11" s="56" customFormat="1">
      <c r="A423" s="139"/>
      <c r="B423" s="59" t="s">
        <v>379</v>
      </c>
      <c r="C423" s="59" t="s">
        <v>380</v>
      </c>
      <c r="D423" s="62" t="s">
        <v>381</v>
      </c>
      <c r="E423" s="29" t="s">
        <v>382</v>
      </c>
      <c r="F423" s="33">
        <v>1224.0999999999999</v>
      </c>
      <c r="G423" s="26">
        <v>110.44</v>
      </c>
      <c r="H423" s="13" t="s">
        <v>185</v>
      </c>
      <c r="I423" s="19" t="s">
        <v>383</v>
      </c>
      <c r="J423" s="11"/>
      <c r="K423" s="11"/>
    </row>
    <row r="424" spans="1:11" s="56" customFormat="1" ht="75">
      <c r="A424" s="139"/>
      <c r="B424" s="59" t="s">
        <v>374</v>
      </c>
      <c r="C424" s="59" t="s">
        <v>375</v>
      </c>
      <c r="D424" s="59" t="s">
        <v>376</v>
      </c>
      <c r="E424" s="29" t="s">
        <v>377</v>
      </c>
      <c r="F424" s="33">
        <v>8460</v>
      </c>
      <c r="G424" s="26">
        <v>116.08</v>
      </c>
      <c r="H424" s="13" t="s">
        <v>126</v>
      </c>
      <c r="I424" s="5" t="s">
        <v>378</v>
      </c>
      <c r="J424" s="11"/>
      <c r="K424" s="11"/>
    </row>
    <row r="425" spans="1:11" s="56" customFormat="1" ht="75">
      <c r="A425" s="139"/>
      <c r="B425" s="59" t="s">
        <v>405</v>
      </c>
      <c r="C425" s="59" t="s">
        <v>406</v>
      </c>
      <c r="D425" s="62" t="s">
        <v>407</v>
      </c>
      <c r="E425" s="29" t="s">
        <v>377</v>
      </c>
      <c r="F425" s="33">
        <v>11771.31</v>
      </c>
      <c r="G425" s="26">
        <v>116.66</v>
      </c>
      <c r="H425" s="13" t="s">
        <v>126</v>
      </c>
      <c r="I425" s="5" t="s">
        <v>408</v>
      </c>
      <c r="J425" s="11"/>
      <c r="K425" s="11"/>
    </row>
    <row r="426" spans="1:11" s="56" customFormat="1">
      <c r="A426" s="139"/>
      <c r="B426" s="59" t="s">
        <v>393</v>
      </c>
      <c r="C426" s="59" t="s">
        <v>391</v>
      </c>
      <c r="D426" s="59" t="s">
        <v>396</v>
      </c>
      <c r="E426" s="29" t="s">
        <v>377</v>
      </c>
      <c r="F426" s="33">
        <v>40468.43</v>
      </c>
      <c r="G426" s="26">
        <v>85.49</v>
      </c>
      <c r="H426" s="13" t="s">
        <v>131</v>
      </c>
      <c r="I426" s="5" t="s">
        <v>397</v>
      </c>
      <c r="J426" s="11"/>
      <c r="K426" s="11"/>
    </row>
    <row r="427" spans="1:11" s="56" customFormat="1" ht="60">
      <c r="A427" s="139"/>
      <c r="B427" s="59" t="s">
        <v>394</v>
      </c>
      <c r="C427" s="59" t="s">
        <v>391</v>
      </c>
      <c r="D427" s="59" t="s">
        <v>396</v>
      </c>
      <c r="E427" s="29" t="s">
        <v>377</v>
      </c>
      <c r="F427" s="33">
        <v>10852.3</v>
      </c>
      <c r="G427" s="26">
        <v>114.06</v>
      </c>
      <c r="H427" s="13" t="s">
        <v>140</v>
      </c>
      <c r="I427" s="5" t="s">
        <v>404</v>
      </c>
      <c r="J427" s="11"/>
      <c r="K427" s="11"/>
    </row>
    <row r="428" spans="1:11" s="56" customFormat="1">
      <c r="A428" s="139"/>
      <c r="B428" s="59" t="s">
        <v>395</v>
      </c>
      <c r="C428" s="59" t="s">
        <v>391</v>
      </c>
      <c r="D428" s="59" t="s">
        <v>398</v>
      </c>
      <c r="E428" s="29" t="s">
        <v>377</v>
      </c>
      <c r="F428" s="33">
        <v>3600</v>
      </c>
      <c r="G428" s="26">
        <v>114.57</v>
      </c>
      <c r="H428" s="13" t="s">
        <v>190</v>
      </c>
      <c r="I428" s="5" t="s">
        <v>399</v>
      </c>
      <c r="J428" s="11"/>
      <c r="K428" s="11"/>
    </row>
    <row r="429" spans="1:11" s="56" customFormat="1" ht="60">
      <c r="A429" s="139"/>
      <c r="B429" s="59" t="s">
        <v>412</v>
      </c>
      <c r="C429" s="59" t="s">
        <v>409</v>
      </c>
      <c r="D429" s="59" t="s">
        <v>413</v>
      </c>
      <c r="E429" s="29" t="s">
        <v>418</v>
      </c>
      <c r="F429" s="33">
        <v>3322</v>
      </c>
      <c r="G429" s="26">
        <v>111.03</v>
      </c>
      <c r="H429" s="13" t="s">
        <v>240</v>
      </c>
      <c r="I429" s="5" t="s">
        <v>417</v>
      </c>
      <c r="J429" s="11"/>
      <c r="K429" s="11"/>
    </row>
    <row r="430" spans="1:11" s="56" customFormat="1" ht="60">
      <c r="A430" s="139"/>
      <c r="B430" s="59" t="s">
        <v>416</v>
      </c>
      <c r="C430" s="59" t="s">
        <v>409</v>
      </c>
      <c r="D430" s="62" t="s">
        <v>425</v>
      </c>
      <c r="E430" s="29" t="s">
        <v>377</v>
      </c>
      <c r="F430" s="33">
        <v>2491</v>
      </c>
      <c r="G430" s="26">
        <v>116.54</v>
      </c>
      <c r="H430" s="13" t="s">
        <v>159</v>
      </c>
      <c r="I430" s="5" t="s">
        <v>419</v>
      </c>
      <c r="J430" s="11"/>
      <c r="K430" s="11"/>
    </row>
    <row r="431" spans="1:11" s="56" customFormat="1">
      <c r="A431" s="139"/>
      <c r="B431" s="59" t="s">
        <v>414</v>
      </c>
      <c r="C431" s="59" t="s">
        <v>411</v>
      </c>
      <c r="D431" s="59" t="s">
        <v>415</v>
      </c>
      <c r="E431" s="29" t="s">
        <v>420</v>
      </c>
      <c r="F431" s="33">
        <v>1200</v>
      </c>
      <c r="G431" s="26">
        <v>111.44</v>
      </c>
      <c r="H431" s="13" t="s">
        <v>185</v>
      </c>
      <c r="I431" s="5" t="s">
        <v>426</v>
      </c>
      <c r="J431" s="11"/>
      <c r="K431" s="11"/>
    </row>
    <row r="432" spans="1:11" s="56" customFormat="1">
      <c r="A432" s="139"/>
      <c r="B432" s="59" t="s">
        <v>421</v>
      </c>
      <c r="C432" s="59" t="s">
        <v>422</v>
      </c>
      <c r="D432" s="59" t="s">
        <v>423</v>
      </c>
      <c r="E432" s="29" t="s">
        <v>377</v>
      </c>
      <c r="F432" s="33">
        <v>5970</v>
      </c>
      <c r="G432" s="26">
        <v>110.33</v>
      </c>
      <c r="H432" s="13" t="s">
        <v>190</v>
      </c>
      <c r="I432" s="5" t="s">
        <v>424</v>
      </c>
      <c r="J432" s="11"/>
      <c r="K432" s="11"/>
    </row>
    <row r="433" spans="1:11" s="56" customFormat="1" ht="90">
      <c r="A433" s="139"/>
      <c r="B433" s="59" t="s">
        <v>436</v>
      </c>
      <c r="C433" s="61">
        <v>42947</v>
      </c>
      <c r="D433" s="59" t="s">
        <v>435</v>
      </c>
      <c r="E433" s="29" t="s">
        <v>437</v>
      </c>
      <c r="F433" s="33">
        <v>4500</v>
      </c>
      <c r="G433" s="26">
        <v>74</v>
      </c>
      <c r="H433" s="13" t="s">
        <v>126</v>
      </c>
      <c r="I433" s="5" t="s">
        <v>445</v>
      </c>
      <c r="J433" s="11"/>
      <c r="K433" s="11"/>
    </row>
    <row r="434" spans="1:11" s="57" customFormat="1">
      <c r="A434" s="139"/>
      <c r="B434" s="59" t="s">
        <v>439</v>
      </c>
      <c r="C434" s="61">
        <v>42950</v>
      </c>
      <c r="D434" s="59" t="s">
        <v>438</v>
      </c>
      <c r="E434" s="29" t="s">
        <v>420</v>
      </c>
      <c r="F434" s="33">
        <v>608</v>
      </c>
      <c r="G434" s="26">
        <v>116.01</v>
      </c>
      <c r="H434" s="13" t="s">
        <v>185</v>
      </c>
      <c r="I434" s="5" t="s">
        <v>440</v>
      </c>
      <c r="J434" s="11"/>
      <c r="K434" s="11"/>
    </row>
    <row r="435" spans="1:11" s="57" customFormat="1" ht="60">
      <c r="A435" s="139"/>
      <c r="B435" s="59" t="s">
        <v>443</v>
      </c>
      <c r="C435" s="61">
        <v>42956</v>
      </c>
      <c r="D435" s="62" t="s">
        <v>460</v>
      </c>
      <c r="E435" s="29" t="s">
        <v>420</v>
      </c>
      <c r="F435" s="33">
        <v>1353</v>
      </c>
      <c r="G435" s="26">
        <v>114.95</v>
      </c>
      <c r="H435" s="13" t="s">
        <v>159</v>
      </c>
      <c r="I435" s="5" t="s">
        <v>444</v>
      </c>
      <c r="J435" s="11"/>
      <c r="K435" s="11"/>
    </row>
    <row r="436" spans="1:11" s="57" customFormat="1">
      <c r="A436" s="139"/>
      <c r="B436" s="59" t="s">
        <v>446</v>
      </c>
      <c r="C436" s="61">
        <v>42963</v>
      </c>
      <c r="D436" s="59" t="s">
        <v>447</v>
      </c>
      <c r="E436" s="29" t="s">
        <v>420</v>
      </c>
      <c r="F436" s="33">
        <v>3500</v>
      </c>
      <c r="G436" s="26">
        <v>108.99</v>
      </c>
      <c r="H436" s="13" t="s">
        <v>190</v>
      </c>
      <c r="I436" s="5" t="s">
        <v>448</v>
      </c>
      <c r="J436" s="11"/>
      <c r="K436" s="11"/>
    </row>
    <row r="437" spans="1:11" s="57" customFormat="1">
      <c r="A437" s="139"/>
      <c r="B437" s="59" t="s">
        <v>449</v>
      </c>
      <c r="C437" s="61">
        <v>42964</v>
      </c>
      <c r="D437" s="59" t="s">
        <v>1023</v>
      </c>
      <c r="E437" s="29" t="s">
        <v>420</v>
      </c>
      <c r="F437" s="33">
        <v>3000</v>
      </c>
      <c r="G437" s="26">
        <v>110.3</v>
      </c>
      <c r="H437" s="13" t="s">
        <v>185</v>
      </c>
      <c r="I437" s="5" t="s">
        <v>452</v>
      </c>
      <c r="J437" s="11"/>
      <c r="K437" s="11"/>
    </row>
    <row r="438" spans="1:11" s="57" customFormat="1" ht="60">
      <c r="A438" s="139"/>
      <c r="B438" s="59" t="s">
        <v>450</v>
      </c>
      <c r="C438" s="61">
        <v>42964</v>
      </c>
      <c r="D438" s="62" t="s">
        <v>461</v>
      </c>
      <c r="E438" s="29" t="s">
        <v>420</v>
      </c>
      <c r="F438" s="33">
        <v>3884</v>
      </c>
      <c r="G438" s="26">
        <v>109.13</v>
      </c>
      <c r="H438" s="13" t="s">
        <v>194</v>
      </c>
      <c r="I438" s="5" t="s">
        <v>453</v>
      </c>
      <c r="J438" s="11"/>
      <c r="K438" s="11"/>
    </row>
    <row r="439" spans="1:11" s="57" customFormat="1" ht="60">
      <c r="A439" s="139"/>
      <c r="B439" s="59" t="s">
        <v>454</v>
      </c>
      <c r="C439" s="61">
        <v>42969</v>
      </c>
      <c r="D439" s="59" t="s">
        <v>455</v>
      </c>
      <c r="E439" s="29" t="s">
        <v>352</v>
      </c>
      <c r="F439" s="33">
        <v>372</v>
      </c>
      <c r="G439" s="26">
        <v>115</v>
      </c>
      <c r="H439" s="13" t="s">
        <v>312</v>
      </c>
      <c r="I439" s="5" t="s">
        <v>456</v>
      </c>
      <c r="J439" s="11"/>
      <c r="K439" s="11"/>
    </row>
    <row r="440" spans="1:11" s="57" customFormat="1">
      <c r="A440" s="139"/>
      <c r="B440" s="59" t="s">
        <v>469</v>
      </c>
      <c r="C440" s="61">
        <v>42977</v>
      </c>
      <c r="D440" s="59" t="s">
        <v>470</v>
      </c>
      <c r="E440" s="29" t="s">
        <v>352</v>
      </c>
      <c r="F440" s="33">
        <v>4200</v>
      </c>
      <c r="G440" s="26">
        <v>114.52</v>
      </c>
      <c r="H440" s="13" t="s">
        <v>190</v>
      </c>
      <c r="I440" s="62" t="s">
        <v>475</v>
      </c>
      <c r="J440" s="11"/>
      <c r="K440" s="11"/>
    </row>
    <row r="441" spans="1:11" s="57" customFormat="1" ht="60">
      <c r="A441" s="139"/>
      <c r="B441" s="59" t="s">
        <v>472</v>
      </c>
      <c r="C441" s="61">
        <v>42983</v>
      </c>
      <c r="D441" s="59" t="s">
        <v>473</v>
      </c>
      <c r="E441" s="29" t="s">
        <v>474</v>
      </c>
      <c r="F441" s="33">
        <v>28266</v>
      </c>
      <c r="G441" s="26">
        <v>109.57</v>
      </c>
      <c r="H441" s="13" t="s">
        <v>275</v>
      </c>
      <c r="I441" s="62" t="s">
        <v>477</v>
      </c>
      <c r="J441" s="11"/>
      <c r="K441" s="11"/>
    </row>
    <row r="442" spans="1:11" s="57" customFormat="1" ht="75">
      <c r="A442" s="139"/>
      <c r="B442" s="59" t="s">
        <v>478</v>
      </c>
      <c r="C442" s="61">
        <v>42984</v>
      </c>
      <c r="D442" s="59" t="s">
        <v>479</v>
      </c>
      <c r="E442" s="29" t="s">
        <v>480</v>
      </c>
      <c r="F442" s="33">
        <v>2446.39</v>
      </c>
      <c r="G442" s="26">
        <v>110</v>
      </c>
      <c r="H442" s="13" t="s">
        <v>140</v>
      </c>
      <c r="I442" s="5" t="s">
        <v>481</v>
      </c>
      <c r="J442" s="11"/>
      <c r="K442" s="11"/>
    </row>
    <row r="443" spans="1:11" s="57" customFormat="1" ht="75">
      <c r="A443" s="139"/>
      <c r="B443" s="59" t="s">
        <v>484</v>
      </c>
      <c r="C443" s="61">
        <v>42990</v>
      </c>
      <c r="D443" s="59" t="s">
        <v>485</v>
      </c>
      <c r="E443" s="29" t="s">
        <v>271</v>
      </c>
      <c r="F443" s="33">
        <v>11844</v>
      </c>
      <c r="G443" s="26">
        <v>110.04</v>
      </c>
      <c r="H443" s="13" t="s">
        <v>126</v>
      </c>
      <c r="I443" s="5" t="s">
        <v>486</v>
      </c>
      <c r="J443" s="11"/>
      <c r="K443" s="11"/>
    </row>
    <row r="444" spans="1:11" s="57" customFormat="1" ht="75">
      <c r="A444" s="139"/>
      <c r="B444" s="59" t="s">
        <v>495</v>
      </c>
      <c r="C444" s="61">
        <v>42992</v>
      </c>
      <c r="D444" s="59" t="s">
        <v>497</v>
      </c>
      <c r="E444" s="29" t="s">
        <v>496</v>
      </c>
      <c r="F444" s="33">
        <v>1247</v>
      </c>
      <c r="G444" s="26">
        <v>115.08</v>
      </c>
      <c r="H444" s="13" t="s">
        <v>159</v>
      </c>
      <c r="I444" s="5" t="s">
        <v>498</v>
      </c>
      <c r="J444" s="11"/>
      <c r="K444" s="11"/>
    </row>
    <row r="445" spans="1:11" s="57" customFormat="1" ht="75">
      <c r="A445" s="139"/>
      <c r="B445" s="59" t="s">
        <v>508</v>
      </c>
      <c r="C445" s="61">
        <v>42996</v>
      </c>
      <c r="D445" s="62" t="s">
        <v>525</v>
      </c>
      <c r="E445" s="29" t="s">
        <v>509</v>
      </c>
      <c r="F445" s="33">
        <v>5000</v>
      </c>
      <c r="G445" s="26">
        <v>72.8</v>
      </c>
      <c r="H445" s="13" t="s">
        <v>126</v>
      </c>
      <c r="I445" s="5" t="s">
        <v>510</v>
      </c>
      <c r="J445" s="11"/>
      <c r="K445" s="11"/>
    </row>
    <row r="446" spans="1:11" s="57" customFormat="1" ht="60">
      <c r="A446" s="139"/>
      <c r="B446" s="59" t="s">
        <v>512</v>
      </c>
      <c r="C446" s="61">
        <v>42997</v>
      </c>
      <c r="D446" s="59" t="s">
        <v>174</v>
      </c>
      <c r="E446" s="29" t="s">
        <v>352</v>
      </c>
      <c r="F446" s="33">
        <v>38612</v>
      </c>
      <c r="G446" s="26">
        <v>115.37</v>
      </c>
      <c r="H446" s="13" t="s">
        <v>194</v>
      </c>
      <c r="I446" s="5" t="s">
        <v>515</v>
      </c>
      <c r="J446" s="11"/>
      <c r="K446" s="11"/>
    </row>
    <row r="447" spans="1:11" s="57" customFormat="1">
      <c r="A447" s="139"/>
      <c r="B447" s="59" t="s">
        <v>518</v>
      </c>
      <c r="C447" s="61">
        <v>42998</v>
      </c>
      <c r="D447" s="59" t="s">
        <v>520</v>
      </c>
      <c r="E447" s="29" t="s">
        <v>352</v>
      </c>
      <c r="F447" s="33">
        <v>1401.49</v>
      </c>
      <c r="G447" s="26">
        <v>114.21</v>
      </c>
      <c r="H447" s="13" t="s">
        <v>185</v>
      </c>
      <c r="I447" s="5" t="s">
        <v>519</v>
      </c>
      <c r="J447" s="11"/>
      <c r="K447" s="11"/>
    </row>
    <row r="448" spans="1:11" s="57" customFormat="1" ht="75">
      <c r="A448" s="139"/>
      <c r="B448" s="59" t="s">
        <v>535</v>
      </c>
      <c r="C448" s="61">
        <v>43003</v>
      </c>
      <c r="D448" s="59" t="s">
        <v>526</v>
      </c>
      <c r="E448" s="29" t="s">
        <v>352</v>
      </c>
      <c r="F448" s="33">
        <v>2500</v>
      </c>
      <c r="G448" s="26">
        <v>111.2</v>
      </c>
      <c r="H448" s="13" t="s">
        <v>126</v>
      </c>
      <c r="I448" s="5" t="s">
        <v>566</v>
      </c>
      <c r="J448" s="11"/>
      <c r="K448" s="11"/>
    </row>
    <row r="449" spans="1:11" s="57" customFormat="1" ht="90">
      <c r="A449" s="139"/>
      <c r="B449" s="59" t="s">
        <v>533</v>
      </c>
      <c r="C449" s="61">
        <v>43005</v>
      </c>
      <c r="D449" s="59" t="s">
        <v>536</v>
      </c>
      <c r="E449" s="29" t="s">
        <v>352</v>
      </c>
      <c r="F449" s="33">
        <v>27049</v>
      </c>
      <c r="G449" s="26">
        <v>114.05</v>
      </c>
      <c r="H449" s="13" t="s">
        <v>537</v>
      </c>
      <c r="I449" s="5" t="s">
        <v>538</v>
      </c>
      <c r="J449" s="11"/>
      <c r="K449" s="11"/>
    </row>
    <row r="450" spans="1:11" s="57" customFormat="1" ht="90">
      <c r="A450" s="139"/>
      <c r="B450" s="59" t="s">
        <v>534</v>
      </c>
      <c r="C450" s="61">
        <v>43005</v>
      </c>
      <c r="D450" s="59" t="s">
        <v>539</v>
      </c>
      <c r="E450" s="29" t="s">
        <v>540</v>
      </c>
      <c r="F450" s="33">
        <v>2126</v>
      </c>
      <c r="G450" s="26">
        <v>115.05</v>
      </c>
      <c r="H450" s="13" t="s">
        <v>140</v>
      </c>
      <c r="I450" s="5" t="s">
        <v>541</v>
      </c>
      <c r="J450" s="11"/>
      <c r="K450" s="11"/>
    </row>
    <row r="451" spans="1:11" s="57" customFormat="1">
      <c r="A451" s="139"/>
      <c r="B451" s="59" t="s">
        <v>543</v>
      </c>
      <c r="C451" s="61">
        <v>43006</v>
      </c>
      <c r="D451" s="59" t="s">
        <v>544</v>
      </c>
      <c r="E451" s="29" t="s">
        <v>545</v>
      </c>
      <c r="F451" s="33">
        <v>1600</v>
      </c>
      <c r="G451" s="26">
        <v>110.34</v>
      </c>
      <c r="H451" s="13" t="s">
        <v>190</v>
      </c>
      <c r="I451" s="5" t="s">
        <v>546</v>
      </c>
      <c r="J451" s="11"/>
      <c r="K451" s="11"/>
    </row>
    <row r="452" spans="1:11" s="57" customFormat="1" ht="127.5" customHeight="1">
      <c r="A452" s="139"/>
      <c r="B452" s="59" t="s">
        <v>547</v>
      </c>
      <c r="C452" s="61">
        <v>43006</v>
      </c>
      <c r="D452" s="59" t="s">
        <v>548</v>
      </c>
      <c r="E452" s="29" t="s">
        <v>352</v>
      </c>
      <c r="F452" s="33">
        <v>2400</v>
      </c>
      <c r="G452" s="26">
        <v>124</v>
      </c>
      <c r="H452" s="13" t="s">
        <v>140</v>
      </c>
      <c r="I452" s="62" t="s">
        <v>549</v>
      </c>
      <c r="J452" s="93" t="s">
        <v>567</v>
      </c>
      <c r="K452" s="11"/>
    </row>
    <row r="453" spans="1:11" s="57" customFormat="1" ht="69" customHeight="1">
      <c r="A453" s="139"/>
      <c r="B453" s="59" t="s">
        <v>561</v>
      </c>
      <c r="C453" s="61">
        <v>43007</v>
      </c>
      <c r="D453" s="59" t="s">
        <v>548</v>
      </c>
      <c r="E453" s="29" t="s">
        <v>352</v>
      </c>
      <c r="F453" s="33">
        <v>2400</v>
      </c>
      <c r="G453" s="26">
        <v>145.9</v>
      </c>
      <c r="H453" s="13" t="s">
        <v>140</v>
      </c>
      <c r="I453" s="5" t="s">
        <v>562</v>
      </c>
      <c r="J453" s="94"/>
      <c r="K453" s="11"/>
    </row>
    <row r="454" spans="1:11" s="57" customFormat="1" ht="69" customHeight="1">
      <c r="A454" s="139"/>
      <c r="B454" s="59" t="s">
        <v>571</v>
      </c>
      <c r="C454" s="61">
        <v>43013</v>
      </c>
      <c r="D454" s="59" t="s">
        <v>586</v>
      </c>
      <c r="E454" s="29" t="s">
        <v>572</v>
      </c>
      <c r="F454" s="33">
        <v>2647.61</v>
      </c>
      <c r="G454" s="26">
        <v>111.87</v>
      </c>
      <c r="H454" s="13" t="s">
        <v>275</v>
      </c>
      <c r="I454" s="5" t="s">
        <v>573</v>
      </c>
      <c r="J454" s="84"/>
      <c r="K454" s="11"/>
    </row>
    <row r="455" spans="1:11" s="57" customFormat="1" ht="75">
      <c r="A455" s="139"/>
      <c r="B455" s="59" t="s">
        <v>587</v>
      </c>
      <c r="C455" s="61">
        <v>43018</v>
      </c>
      <c r="D455" s="59" t="s">
        <v>588</v>
      </c>
      <c r="E455" s="29" t="s">
        <v>572</v>
      </c>
      <c r="F455" s="33">
        <v>3961</v>
      </c>
      <c r="G455" s="26">
        <v>120.54</v>
      </c>
      <c r="H455" s="13" t="s">
        <v>312</v>
      </c>
      <c r="I455" s="5" t="s">
        <v>589</v>
      </c>
      <c r="J455" s="84"/>
      <c r="K455" s="11"/>
    </row>
    <row r="456" spans="1:11" s="57" customFormat="1" ht="75">
      <c r="A456" s="139"/>
      <c r="B456" s="59" t="s">
        <v>590</v>
      </c>
      <c r="C456" s="61">
        <v>43019</v>
      </c>
      <c r="D456" s="59" t="s">
        <v>591</v>
      </c>
      <c r="E456" s="29" t="s">
        <v>592</v>
      </c>
      <c r="F456" s="33">
        <v>934</v>
      </c>
      <c r="G456" s="26">
        <v>96</v>
      </c>
      <c r="H456" s="13" t="s">
        <v>159</v>
      </c>
      <c r="I456" s="5" t="s">
        <v>593</v>
      </c>
      <c r="J456" s="84"/>
      <c r="K456" s="11"/>
    </row>
    <row r="457" spans="1:11" s="57" customFormat="1">
      <c r="A457" s="139"/>
      <c r="B457" s="59" t="s">
        <v>594</v>
      </c>
      <c r="C457" s="61">
        <v>43020</v>
      </c>
      <c r="D457" s="59" t="s">
        <v>595</v>
      </c>
      <c r="E457" s="29" t="s">
        <v>596</v>
      </c>
      <c r="F457" s="33">
        <v>3019</v>
      </c>
      <c r="G457" s="26">
        <v>119.35</v>
      </c>
      <c r="H457" s="13" t="s">
        <v>185</v>
      </c>
      <c r="I457" s="5" t="s">
        <v>597</v>
      </c>
      <c r="J457" s="84"/>
      <c r="K457" s="11"/>
    </row>
    <row r="458" spans="1:11" s="57" customFormat="1" ht="90">
      <c r="A458" s="139"/>
      <c r="B458" s="59" t="s">
        <v>598</v>
      </c>
      <c r="C458" s="61">
        <v>43020</v>
      </c>
      <c r="D458" s="59" t="s">
        <v>599</v>
      </c>
      <c r="E458" s="29" t="s">
        <v>600</v>
      </c>
      <c r="F458" s="33">
        <v>3212</v>
      </c>
      <c r="G458" s="26">
        <v>118.64</v>
      </c>
      <c r="H458" s="13" t="s">
        <v>194</v>
      </c>
      <c r="I458" s="5" t="s">
        <v>601</v>
      </c>
      <c r="J458" s="84"/>
      <c r="K458" s="11"/>
    </row>
    <row r="459" spans="1:11" s="57" customFormat="1" ht="60">
      <c r="A459" s="139"/>
      <c r="B459" s="59" t="s">
        <v>605</v>
      </c>
      <c r="C459" s="61">
        <v>43021</v>
      </c>
      <c r="D459" s="62" t="s">
        <v>610</v>
      </c>
      <c r="E459" s="29" t="s">
        <v>572</v>
      </c>
      <c r="F459" s="33">
        <v>9084</v>
      </c>
      <c r="G459" s="26">
        <v>118.2</v>
      </c>
      <c r="H459" s="13" t="s">
        <v>613</v>
      </c>
      <c r="I459" s="5" t="s">
        <v>615</v>
      </c>
      <c r="J459" s="84"/>
      <c r="K459" s="11"/>
    </row>
    <row r="460" spans="1:11" s="57" customFormat="1" ht="60">
      <c r="A460" s="139"/>
      <c r="B460" s="59" t="s">
        <v>606</v>
      </c>
      <c r="C460" s="61">
        <v>43021</v>
      </c>
      <c r="D460" s="62" t="s">
        <v>610</v>
      </c>
      <c r="E460" s="29" t="s">
        <v>572</v>
      </c>
      <c r="F460" s="33">
        <v>5730</v>
      </c>
      <c r="G460" s="26">
        <v>118.69</v>
      </c>
      <c r="H460" s="13" t="s">
        <v>613</v>
      </c>
      <c r="I460" s="5" t="s">
        <v>616</v>
      </c>
      <c r="J460" s="84"/>
      <c r="K460" s="11"/>
    </row>
    <row r="461" spans="1:11" s="57" customFormat="1" ht="60">
      <c r="A461" s="139"/>
      <c r="B461" s="59" t="s">
        <v>607</v>
      </c>
      <c r="C461" s="61">
        <v>43021</v>
      </c>
      <c r="D461" s="62" t="s">
        <v>610</v>
      </c>
      <c r="E461" s="29" t="s">
        <v>572</v>
      </c>
      <c r="F461" s="33">
        <v>8405</v>
      </c>
      <c r="G461" s="26">
        <v>121.93</v>
      </c>
      <c r="H461" s="13" t="s">
        <v>180</v>
      </c>
      <c r="I461" s="5" t="s">
        <v>614</v>
      </c>
      <c r="J461" s="84"/>
      <c r="K461" s="11"/>
    </row>
    <row r="462" spans="1:11" s="57" customFormat="1" ht="60">
      <c r="A462" s="139"/>
      <c r="B462" s="59" t="s">
        <v>608</v>
      </c>
      <c r="C462" s="61">
        <v>43021</v>
      </c>
      <c r="D462" s="62" t="s">
        <v>610</v>
      </c>
      <c r="E462" s="29" t="s">
        <v>572</v>
      </c>
      <c r="F462" s="33">
        <v>20995</v>
      </c>
      <c r="G462" s="26">
        <v>121.71</v>
      </c>
      <c r="H462" s="13" t="s">
        <v>180</v>
      </c>
      <c r="I462" s="5" t="s">
        <v>617</v>
      </c>
      <c r="J462" s="84"/>
      <c r="K462" s="11"/>
    </row>
    <row r="463" spans="1:11" s="57" customFormat="1" ht="60">
      <c r="A463" s="139"/>
      <c r="B463" s="59" t="s">
        <v>609</v>
      </c>
      <c r="C463" s="61">
        <v>43021</v>
      </c>
      <c r="D463" s="62" t="s">
        <v>610</v>
      </c>
      <c r="E463" s="29" t="s">
        <v>572</v>
      </c>
      <c r="F463" s="33">
        <v>11341</v>
      </c>
      <c r="G463" s="26">
        <v>121.83</v>
      </c>
      <c r="H463" s="13" t="s">
        <v>144</v>
      </c>
      <c r="I463" s="5" t="s">
        <v>619</v>
      </c>
      <c r="J463" s="84"/>
      <c r="K463" s="11"/>
    </row>
    <row r="464" spans="1:11" s="57" customFormat="1" ht="45">
      <c r="A464" s="139"/>
      <c r="B464" s="59" t="s">
        <v>611</v>
      </c>
      <c r="C464" s="61">
        <v>43021</v>
      </c>
      <c r="D464" s="62" t="s">
        <v>610</v>
      </c>
      <c r="E464" s="29" t="s">
        <v>572</v>
      </c>
      <c r="F464" s="33">
        <v>7249</v>
      </c>
      <c r="G464" s="26">
        <v>119.14</v>
      </c>
      <c r="H464" s="13" t="s">
        <v>618</v>
      </c>
      <c r="I464" s="5" t="s">
        <v>620</v>
      </c>
      <c r="J464" s="84"/>
      <c r="K464" s="11"/>
    </row>
    <row r="465" spans="1:11" s="57" customFormat="1" ht="90">
      <c r="A465" s="139"/>
      <c r="B465" s="59" t="s">
        <v>612</v>
      </c>
      <c r="C465" s="61">
        <v>43021</v>
      </c>
      <c r="D465" s="62" t="s">
        <v>610</v>
      </c>
      <c r="E465" s="29" t="s">
        <v>572</v>
      </c>
      <c r="F465" s="33">
        <v>4836</v>
      </c>
      <c r="G465" s="26">
        <v>116.47</v>
      </c>
      <c r="H465" s="13" t="s">
        <v>613</v>
      </c>
      <c r="I465" s="5" t="s">
        <v>621</v>
      </c>
      <c r="J465" s="84"/>
      <c r="K465" s="11"/>
    </row>
    <row r="466" spans="1:11" s="57" customFormat="1" ht="45">
      <c r="A466" s="139"/>
      <c r="B466" s="59" t="s">
        <v>632</v>
      </c>
      <c r="C466" s="61">
        <v>43024</v>
      </c>
      <c r="D466" s="59" t="s">
        <v>631</v>
      </c>
      <c r="E466" s="29" t="s">
        <v>633</v>
      </c>
      <c r="F466" s="33">
        <v>6190</v>
      </c>
      <c r="G466" s="26">
        <v>119.88</v>
      </c>
      <c r="H466" s="13" t="s">
        <v>362</v>
      </c>
      <c r="I466" s="5" t="s">
        <v>634</v>
      </c>
      <c r="J466" s="84"/>
      <c r="K466" s="11"/>
    </row>
    <row r="467" spans="1:11" s="57" customFormat="1" ht="45">
      <c r="A467" s="139"/>
      <c r="B467" s="22" t="s">
        <v>750</v>
      </c>
      <c r="C467" s="61">
        <v>43026</v>
      </c>
      <c r="D467" s="59" t="s">
        <v>641</v>
      </c>
      <c r="E467" s="29" t="s">
        <v>642</v>
      </c>
      <c r="F467" s="33">
        <v>3205.5</v>
      </c>
      <c r="G467" s="26">
        <v>121.04</v>
      </c>
      <c r="H467" s="13" t="s">
        <v>194</v>
      </c>
      <c r="I467" s="62" t="s">
        <v>643</v>
      </c>
      <c r="J467" s="84"/>
      <c r="K467" s="11"/>
    </row>
    <row r="468" spans="1:11" s="57" customFormat="1" ht="75">
      <c r="A468" s="139"/>
      <c r="B468" s="22" t="s">
        <v>646</v>
      </c>
      <c r="C468" s="61">
        <v>43027</v>
      </c>
      <c r="D468" s="59" t="s">
        <v>647</v>
      </c>
      <c r="E468" s="29" t="s">
        <v>572</v>
      </c>
      <c r="F468" s="33">
        <v>8600</v>
      </c>
      <c r="G468" s="26">
        <v>121.3</v>
      </c>
      <c r="H468" s="13" t="s">
        <v>126</v>
      </c>
      <c r="I468" s="5" t="s">
        <v>648</v>
      </c>
      <c r="J468" s="84"/>
      <c r="K468" s="11"/>
    </row>
    <row r="469" spans="1:11" s="57" customFormat="1" ht="90">
      <c r="A469" s="139"/>
      <c r="B469" s="22" t="s">
        <v>653</v>
      </c>
      <c r="C469" s="61">
        <v>43031</v>
      </c>
      <c r="D469" s="59" t="s">
        <v>654</v>
      </c>
      <c r="E469" s="29" t="s">
        <v>572</v>
      </c>
      <c r="F469" s="33">
        <v>1483.25</v>
      </c>
      <c r="G469" s="26">
        <v>116.75</v>
      </c>
      <c r="H469" s="13" t="s">
        <v>613</v>
      </c>
      <c r="I469" s="5" t="s">
        <v>655</v>
      </c>
      <c r="J469" s="84"/>
      <c r="K469" s="11"/>
    </row>
    <row r="470" spans="1:11" s="57" customFormat="1">
      <c r="A470" s="139"/>
      <c r="B470" s="22" t="s">
        <v>689</v>
      </c>
      <c r="C470" s="61">
        <v>43031</v>
      </c>
      <c r="D470" s="59" t="s">
        <v>690</v>
      </c>
      <c r="E470" s="29" t="s">
        <v>572</v>
      </c>
      <c r="F470" s="33">
        <v>9000</v>
      </c>
      <c r="G470" s="26">
        <v>117.26</v>
      </c>
      <c r="H470" s="13" t="s">
        <v>190</v>
      </c>
      <c r="I470" s="13" t="s">
        <v>691</v>
      </c>
      <c r="J470" s="84"/>
      <c r="K470" s="11"/>
    </row>
    <row r="471" spans="1:11" s="57" customFormat="1" ht="60">
      <c r="A471" s="139"/>
      <c r="B471" s="22" t="s">
        <v>668</v>
      </c>
      <c r="C471" s="61">
        <v>43035</v>
      </c>
      <c r="D471" s="59" t="s">
        <v>669</v>
      </c>
      <c r="E471" s="29" t="s">
        <v>670</v>
      </c>
      <c r="F471" s="33">
        <v>8528</v>
      </c>
      <c r="G471" s="26">
        <v>119.72</v>
      </c>
      <c r="H471" s="13" t="s">
        <v>194</v>
      </c>
      <c r="I471" s="5" t="s">
        <v>671</v>
      </c>
      <c r="J471" s="84"/>
      <c r="K471" s="11"/>
    </row>
    <row r="472" spans="1:11" s="57" customFormat="1" ht="75">
      <c r="A472" s="139"/>
      <c r="B472" s="22" t="s">
        <v>660</v>
      </c>
      <c r="C472" s="61">
        <v>43033</v>
      </c>
      <c r="D472" s="59" t="s">
        <v>659</v>
      </c>
      <c r="E472" s="29" t="s">
        <v>572</v>
      </c>
      <c r="F472" s="33">
        <v>27850</v>
      </c>
      <c r="G472" s="26">
        <v>119.9</v>
      </c>
      <c r="H472" s="13" t="s">
        <v>126</v>
      </c>
      <c r="I472" s="5" t="s">
        <v>661</v>
      </c>
      <c r="J472" s="84"/>
      <c r="K472" s="11"/>
    </row>
    <row r="473" spans="1:11" s="57" customFormat="1" ht="60">
      <c r="A473" s="139"/>
      <c r="B473" s="22" t="s">
        <v>677</v>
      </c>
      <c r="C473" s="61">
        <v>43038</v>
      </c>
      <c r="D473" s="59" t="s">
        <v>678</v>
      </c>
      <c r="E473" s="29" t="s">
        <v>680</v>
      </c>
      <c r="F473" s="33">
        <v>2794</v>
      </c>
      <c r="G473" s="26">
        <v>123.04</v>
      </c>
      <c r="H473" s="13" t="s">
        <v>140</v>
      </c>
      <c r="I473" s="5" t="s">
        <v>679</v>
      </c>
      <c r="J473" s="84"/>
      <c r="K473" s="11"/>
    </row>
    <row r="474" spans="1:11" s="57" customFormat="1" ht="75">
      <c r="A474" s="139"/>
      <c r="B474" s="22" t="s">
        <v>721</v>
      </c>
      <c r="C474" s="61">
        <v>43041</v>
      </c>
      <c r="D474" s="59" t="s">
        <v>722</v>
      </c>
      <c r="E474" s="29" t="s">
        <v>702</v>
      </c>
      <c r="F474" s="33">
        <v>3019</v>
      </c>
      <c r="G474" s="26">
        <v>120.9</v>
      </c>
      <c r="H474" s="13" t="s">
        <v>126</v>
      </c>
      <c r="I474" s="5" t="s">
        <v>723</v>
      </c>
      <c r="J474" s="84"/>
      <c r="K474" s="11"/>
    </row>
    <row r="475" spans="1:11" s="57" customFormat="1">
      <c r="A475" s="139"/>
      <c r="B475" s="22" t="s">
        <v>724</v>
      </c>
      <c r="C475" s="61">
        <v>43046</v>
      </c>
      <c r="D475" s="59" t="s">
        <v>725</v>
      </c>
      <c r="E475" s="29" t="s">
        <v>705</v>
      </c>
      <c r="F475" s="33">
        <v>1625</v>
      </c>
      <c r="G475" s="26">
        <v>123.01</v>
      </c>
      <c r="H475" s="13" t="s">
        <v>190</v>
      </c>
      <c r="I475" s="5" t="s">
        <v>726</v>
      </c>
      <c r="J475" s="84"/>
      <c r="K475" s="11"/>
    </row>
    <row r="476" spans="1:11" s="57" customFormat="1" ht="75">
      <c r="A476" s="139"/>
      <c r="B476" s="22" t="s">
        <v>700</v>
      </c>
      <c r="C476" s="61">
        <v>43040</v>
      </c>
      <c r="D476" s="59" t="s">
        <v>701</v>
      </c>
      <c r="E476" s="29" t="s">
        <v>702</v>
      </c>
      <c r="F476" s="33">
        <v>1915</v>
      </c>
      <c r="G476" s="26">
        <v>120.8</v>
      </c>
      <c r="H476" s="13" t="s">
        <v>126</v>
      </c>
      <c r="I476" s="5" t="s">
        <v>703</v>
      </c>
      <c r="J476" s="84"/>
      <c r="K476" s="11"/>
    </row>
    <row r="477" spans="1:11" s="57" customFormat="1">
      <c r="A477" s="139"/>
      <c r="B477" s="22" t="s">
        <v>727</v>
      </c>
      <c r="C477" s="61">
        <v>43046</v>
      </c>
      <c r="D477" s="59" t="s">
        <v>728</v>
      </c>
      <c r="E477" s="29" t="s">
        <v>702</v>
      </c>
      <c r="F477" s="33">
        <v>1351</v>
      </c>
      <c r="G477" s="26">
        <v>123</v>
      </c>
      <c r="H477" s="13" t="s">
        <v>185</v>
      </c>
      <c r="I477" s="5" t="s">
        <v>729</v>
      </c>
      <c r="J477" s="84"/>
      <c r="K477" s="11"/>
    </row>
    <row r="478" spans="1:11" s="57" customFormat="1" ht="60">
      <c r="A478" s="139"/>
      <c r="B478" s="22" t="s">
        <v>706</v>
      </c>
      <c r="C478" s="61">
        <v>43045</v>
      </c>
      <c r="D478" s="59" t="s">
        <v>751</v>
      </c>
      <c r="E478" s="29" t="s">
        <v>705</v>
      </c>
      <c r="F478" s="33">
        <v>2856</v>
      </c>
      <c r="G478" s="26">
        <v>99.67</v>
      </c>
      <c r="H478" s="13" t="s">
        <v>194</v>
      </c>
      <c r="I478" s="5" t="s">
        <v>707</v>
      </c>
      <c r="J478" s="84"/>
      <c r="K478" s="11"/>
    </row>
    <row r="479" spans="1:11">
      <c r="A479" s="139"/>
      <c r="B479" s="22" t="s">
        <v>730</v>
      </c>
      <c r="C479" s="61">
        <v>43048</v>
      </c>
      <c r="D479" s="59" t="s">
        <v>731</v>
      </c>
      <c r="E479" s="34" t="s">
        <v>732</v>
      </c>
      <c r="F479" s="34">
        <v>4650</v>
      </c>
      <c r="G479" s="34">
        <v>117.26</v>
      </c>
      <c r="H479" s="102" t="s">
        <v>190</v>
      </c>
      <c r="I479" s="110" t="s">
        <v>691</v>
      </c>
    </row>
    <row r="480" spans="1:11" ht="75">
      <c r="A480" s="139"/>
      <c r="B480" s="22" t="s">
        <v>733</v>
      </c>
      <c r="C480" s="61">
        <v>43047</v>
      </c>
      <c r="D480" s="59" t="s">
        <v>734</v>
      </c>
      <c r="E480" s="34" t="s">
        <v>680</v>
      </c>
      <c r="F480" s="34">
        <v>3670</v>
      </c>
      <c r="G480" s="102">
        <v>121</v>
      </c>
      <c r="H480" s="102" t="s">
        <v>126</v>
      </c>
      <c r="I480" s="5" t="s">
        <v>735</v>
      </c>
    </row>
    <row r="481" spans="1:11" ht="75">
      <c r="A481" s="139"/>
      <c r="B481" s="22" t="s">
        <v>736</v>
      </c>
      <c r="C481" s="61">
        <v>43047</v>
      </c>
      <c r="D481" s="59" t="s">
        <v>737</v>
      </c>
      <c r="E481" s="34" t="s">
        <v>702</v>
      </c>
      <c r="F481" s="34">
        <v>8100</v>
      </c>
      <c r="G481" s="103">
        <v>119.01</v>
      </c>
      <c r="H481" s="102" t="s">
        <v>753</v>
      </c>
      <c r="I481" s="5" t="s">
        <v>754</v>
      </c>
      <c r="J481" s="42"/>
    </row>
    <row r="482" spans="1:11" ht="75">
      <c r="A482" s="139"/>
      <c r="B482" s="59" t="s">
        <v>752</v>
      </c>
      <c r="C482" s="61">
        <v>43059</v>
      </c>
      <c r="D482" s="59" t="s">
        <v>849</v>
      </c>
      <c r="E482" s="34" t="s">
        <v>680</v>
      </c>
      <c r="F482" s="34">
        <v>19251</v>
      </c>
      <c r="G482" s="34">
        <v>120.65</v>
      </c>
      <c r="H482" s="102" t="s">
        <v>126</v>
      </c>
      <c r="I482" s="5" t="s">
        <v>755</v>
      </c>
      <c r="J482" s="42"/>
    </row>
    <row r="483" spans="1:11" ht="75">
      <c r="A483" s="139"/>
      <c r="B483" s="59" t="s">
        <v>756</v>
      </c>
      <c r="C483" s="61">
        <v>43056</v>
      </c>
      <c r="D483" s="59" t="s">
        <v>757</v>
      </c>
      <c r="E483" s="34" t="s">
        <v>680</v>
      </c>
      <c r="F483" s="34">
        <v>1205</v>
      </c>
      <c r="G483" s="103">
        <v>126.18</v>
      </c>
      <c r="H483" s="102" t="s">
        <v>140</v>
      </c>
      <c r="I483" s="5" t="s">
        <v>758</v>
      </c>
      <c r="J483" s="42"/>
    </row>
    <row r="484" spans="1:11" s="57" customFormat="1" ht="75">
      <c r="A484" s="139"/>
      <c r="B484" s="59" t="s">
        <v>717</v>
      </c>
      <c r="C484" s="61">
        <v>43052</v>
      </c>
      <c r="D484" s="59" t="s">
        <v>718</v>
      </c>
      <c r="E484" s="29" t="s">
        <v>480</v>
      </c>
      <c r="F484" s="33">
        <v>2771.8</v>
      </c>
      <c r="G484" s="26">
        <v>122.89</v>
      </c>
      <c r="H484" s="13" t="s">
        <v>140</v>
      </c>
      <c r="I484" s="5" t="s">
        <v>719</v>
      </c>
      <c r="J484" s="84"/>
      <c r="K484" s="11"/>
    </row>
    <row r="485" spans="1:11" s="57" customFormat="1">
      <c r="A485" s="139"/>
      <c r="B485" s="59" t="s">
        <v>759</v>
      </c>
      <c r="C485" s="61">
        <v>43056</v>
      </c>
      <c r="D485" s="59" t="s">
        <v>760</v>
      </c>
      <c r="E485" s="29" t="s">
        <v>702</v>
      </c>
      <c r="F485" s="33">
        <v>2500</v>
      </c>
      <c r="G485" s="26">
        <v>127.99</v>
      </c>
      <c r="H485" s="13" t="s">
        <v>185</v>
      </c>
      <c r="I485" s="5" t="s">
        <v>761</v>
      </c>
      <c r="J485" s="84"/>
      <c r="K485" s="11"/>
    </row>
    <row r="486" spans="1:11" s="57" customFormat="1" ht="75">
      <c r="A486" s="139"/>
      <c r="B486" s="59" t="s">
        <v>762</v>
      </c>
      <c r="C486" s="61">
        <v>43056</v>
      </c>
      <c r="D486" s="59" t="s">
        <v>763</v>
      </c>
      <c r="E486" s="29" t="s">
        <v>702</v>
      </c>
      <c r="F486" s="33">
        <v>3500</v>
      </c>
      <c r="G486" s="26">
        <v>127.54</v>
      </c>
      <c r="H486" s="13" t="s">
        <v>240</v>
      </c>
      <c r="I486" s="5" t="s">
        <v>764</v>
      </c>
      <c r="J486" s="84"/>
      <c r="K486" s="11"/>
    </row>
    <row r="487" spans="1:11" s="57" customFormat="1" ht="60">
      <c r="A487" s="139"/>
      <c r="B487" s="59" t="s">
        <v>766</v>
      </c>
      <c r="C487" s="61">
        <v>43059</v>
      </c>
      <c r="D487" s="59" t="s">
        <v>767</v>
      </c>
      <c r="E487" s="29" t="s">
        <v>702</v>
      </c>
      <c r="F487" s="33">
        <v>1100</v>
      </c>
      <c r="G487" s="26">
        <v>125.18</v>
      </c>
      <c r="H487" s="13" t="s">
        <v>159</v>
      </c>
      <c r="I487" s="5" t="s">
        <v>768</v>
      </c>
      <c r="J487" s="84"/>
      <c r="K487" s="11"/>
    </row>
    <row r="488" spans="1:11" s="57" customFormat="1">
      <c r="A488" s="139"/>
      <c r="B488" s="59" t="s">
        <v>765</v>
      </c>
      <c r="C488" s="61">
        <v>43056</v>
      </c>
      <c r="D488" s="117" t="s">
        <v>769</v>
      </c>
      <c r="E488" s="29" t="s">
        <v>480</v>
      </c>
      <c r="F488" s="33">
        <v>3597</v>
      </c>
      <c r="G488" s="26">
        <v>122.47</v>
      </c>
      <c r="H488" s="13" t="s">
        <v>185</v>
      </c>
      <c r="I488" s="5" t="s">
        <v>770</v>
      </c>
      <c r="J488" s="84"/>
      <c r="K488" s="11"/>
    </row>
    <row r="489" spans="1:11" ht="75">
      <c r="A489" s="139"/>
      <c r="B489" s="115" t="s">
        <v>771</v>
      </c>
      <c r="C489" s="61">
        <v>43055</v>
      </c>
      <c r="D489" s="115" t="s">
        <v>772</v>
      </c>
      <c r="E489" s="115" t="s">
        <v>705</v>
      </c>
      <c r="F489" s="125">
        <v>3300</v>
      </c>
      <c r="G489" s="115">
        <v>126.79</v>
      </c>
      <c r="H489" s="102" t="s">
        <v>126</v>
      </c>
      <c r="I489" s="5" t="s">
        <v>773</v>
      </c>
    </row>
    <row r="490" spans="1:11" ht="75">
      <c r="A490" s="139"/>
      <c r="B490" s="115" t="s">
        <v>774</v>
      </c>
      <c r="C490" s="61">
        <v>43059</v>
      </c>
      <c r="D490" s="124" t="s">
        <v>843</v>
      </c>
      <c r="E490" s="34" t="s">
        <v>680</v>
      </c>
      <c r="F490" s="125">
        <v>12140</v>
      </c>
      <c r="G490" s="115">
        <v>121.07</v>
      </c>
      <c r="H490" s="102" t="s">
        <v>753</v>
      </c>
      <c r="I490" s="5" t="s">
        <v>775</v>
      </c>
    </row>
    <row r="491" spans="1:11">
      <c r="A491" s="139"/>
      <c r="B491" s="115" t="s">
        <v>776</v>
      </c>
      <c r="C491" s="61">
        <v>43060</v>
      </c>
      <c r="D491" s="115" t="s">
        <v>777</v>
      </c>
      <c r="E491" s="34" t="s">
        <v>778</v>
      </c>
      <c r="F491" s="125">
        <v>2000</v>
      </c>
      <c r="G491" s="115">
        <v>118.72</v>
      </c>
      <c r="H491" s="102" t="s">
        <v>190</v>
      </c>
      <c r="I491" s="5" t="s">
        <v>779</v>
      </c>
    </row>
    <row r="492" spans="1:11">
      <c r="A492" s="139"/>
      <c r="B492" s="115" t="s">
        <v>784</v>
      </c>
      <c r="C492" s="82">
        <v>43061</v>
      </c>
      <c r="D492" s="118" t="s">
        <v>447</v>
      </c>
      <c r="E492" s="34" t="s">
        <v>680</v>
      </c>
      <c r="F492" s="126">
        <v>3500</v>
      </c>
      <c r="G492" s="118">
        <v>123.26</v>
      </c>
      <c r="H492" s="120" t="s">
        <v>190</v>
      </c>
      <c r="I492" s="87" t="s">
        <v>785</v>
      </c>
    </row>
    <row r="493" spans="1:11" ht="75">
      <c r="A493" s="139"/>
      <c r="B493" s="115" t="s">
        <v>786</v>
      </c>
      <c r="C493" s="61">
        <v>43061</v>
      </c>
      <c r="D493" s="115" t="s">
        <v>787</v>
      </c>
      <c r="E493" s="34" t="s">
        <v>788</v>
      </c>
      <c r="F493" s="125">
        <v>5646</v>
      </c>
      <c r="G493" s="115">
        <v>128.69999999999999</v>
      </c>
      <c r="H493" s="102" t="s">
        <v>140</v>
      </c>
      <c r="I493" s="5" t="s">
        <v>789</v>
      </c>
    </row>
    <row r="494" spans="1:11" ht="75">
      <c r="A494" s="139"/>
      <c r="B494" s="115" t="s">
        <v>790</v>
      </c>
      <c r="C494" s="61">
        <v>43062</v>
      </c>
      <c r="D494" s="115" t="s">
        <v>791</v>
      </c>
      <c r="E494" s="34" t="s">
        <v>680</v>
      </c>
      <c r="F494" s="125">
        <v>1100.95</v>
      </c>
      <c r="G494" s="115">
        <v>122.58</v>
      </c>
      <c r="H494" s="102" t="s">
        <v>159</v>
      </c>
      <c r="I494" s="5" t="s">
        <v>792</v>
      </c>
    </row>
    <row r="495" spans="1:11" ht="75">
      <c r="A495" s="139"/>
      <c r="B495" s="115" t="s">
        <v>796</v>
      </c>
      <c r="C495" s="61">
        <v>43062</v>
      </c>
      <c r="D495" s="115" t="s">
        <v>793</v>
      </c>
      <c r="E495" s="34" t="s">
        <v>794</v>
      </c>
      <c r="F495" s="125">
        <v>5558</v>
      </c>
      <c r="G495" s="115">
        <v>130</v>
      </c>
      <c r="H495" s="102" t="s">
        <v>126</v>
      </c>
      <c r="I495" s="5" t="s">
        <v>795</v>
      </c>
    </row>
    <row r="496" spans="1:11" ht="75">
      <c r="A496" s="139"/>
      <c r="B496" s="115" t="s">
        <v>797</v>
      </c>
      <c r="C496" s="61">
        <v>43063</v>
      </c>
      <c r="D496" s="115" t="s">
        <v>798</v>
      </c>
      <c r="E496" s="34" t="s">
        <v>799</v>
      </c>
      <c r="F496" s="125">
        <v>17700</v>
      </c>
      <c r="G496" s="115">
        <v>124.06</v>
      </c>
      <c r="H496" s="102" t="s">
        <v>140</v>
      </c>
      <c r="I496" s="5" t="s">
        <v>800</v>
      </c>
    </row>
    <row r="497" spans="1:9" ht="75">
      <c r="A497" s="139"/>
      <c r="B497" s="115" t="s">
        <v>801</v>
      </c>
      <c r="C497" s="61">
        <v>43063</v>
      </c>
      <c r="D497" s="115" t="s">
        <v>802</v>
      </c>
      <c r="E497" s="115" t="s">
        <v>680</v>
      </c>
      <c r="F497" s="125">
        <v>2274</v>
      </c>
      <c r="G497" s="115">
        <v>120.88</v>
      </c>
      <c r="H497" s="102" t="s">
        <v>159</v>
      </c>
      <c r="I497" s="5" t="s">
        <v>803</v>
      </c>
    </row>
    <row r="498" spans="1:9" ht="75">
      <c r="A498" s="139"/>
      <c r="B498" s="115" t="s">
        <v>804</v>
      </c>
      <c r="C498" s="61">
        <v>43063</v>
      </c>
      <c r="D498" s="115" t="s">
        <v>232</v>
      </c>
      <c r="E498" s="115" t="s">
        <v>702</v>
      </c>
      <c r="F498" s="125">
        <v>1010</v>
      </c>
      <c r="G498" s="115">
        <v>126.6</v>
      </c>
      <c r="H498" s="102" t="s">
        <v>159</v>
      </c>
      <c r="I498" s="5" t="s">
        <v>805</v>
      </c>
    </row>
    <row r="499" spans="1:9">
      <c r="A499" s="139"/>
      <c r="B499" s="115" t="s">
        <v>806</v>
      </c>
      <c r="C499" s="61">
        <v>43062</v>
      </c>
      <c r="D499" s="115" t="s">
        <v>807</v>
      </c>
      <c r="E499" s="34" t="s">
        <v>794</v>
      </c>
      <c r="F499" s="125">
        <v>1280</v>
      </c>
      <c r="G499" s="115">
        <v>123</v>
      </c>
      <c r="H499" s="102" t="s">
        <v>185</v>
      </c>
      <c r="I499" s="5" t="s">
        <v>808</v>
      </c>
    </row>
    <row r="500" spans="1:9" ht="45">
      <c r="A500" s="139"/>
      <c r="B500" s="115" t="s">
        <v>814</v>
      </c>
      <c r="C500" s="61">
        <v>43066</v>
      </c>
      <c r="D500" s="115" t="s">
        <v>817</v>
      </c>
      <c r="E500" s="34" t="s">
        <v>794</v>
      </c>
      <c r="F500" s="125">
        <v>3500</v>
      </c>
      <c r="G500" s="115">
        <v>96.58</v>
      </c>
      <c r="H500" s="102" t="s">
        <v>131</v>
      </c>
      <c r="I500" s="5" t="s">
        <v>845</v>
      </c>
    </row>
    <row r="501" spans="1:9" ht="75">
      <c r="A501" s="139"/>
      <c r="B501" s="115" t="s">
        <v>815</v>
      </c>
      <c r="C501" s="61">
        <v>43066</v>
      </c>
      <c r="D501" s="124" t="s">
        <v>846</v>
      </c>
      <c r="E501" s="34" t="s">
        <v>794</v>
      </c>
      <c r="F501" s="125">
        <v>24791</v>
      </c>
      <c r="G501" s="34">
        <v>86.99</v>
      </c>
      <c r="H501" s="102" t="s">
        <v>126</v>
      </c>
      <c r="I501" s="5" t="s">
        <v>818</v>
      </c>
    </row>
    <row r="502" spans="1:9" ht="45">
      <c r="A502" s="139"/>
      <c r="B502" s="115" t="s">
        <v>816</v>
      </c>
      <c r="C502" s="61">
        <v>43066</v>
      </c>
      <c r="D502" s="115" t="s">
        <v>291</v>
      </c>
      <c r="E502" s="34" t="s">
        <v>794</v>
      </c>
      <c r="F502" s="125">
        <v>47072</v>
      </c>
      <c r="G502" s="115">
        <v>101</v>
      </c>
      <c r="H502" s="102" t="s">
        <v>295</v>
      </c>
      <c r="I502" s="5" t="s">
        <v>844</v>
      </c>
    </row>
    <row r="503" spans="1:9" ht="90">
      <c r="A503" s="139"/>
      <c r="B503" s="115" t="s">
        <v>822</v>
      </c>
      <c r="C503" s="61">
        <v>43067</v>
      </c>
      <c r="D503" s="115" t="s">
        <v>829</v>
      </c>
      <c r="E503" s="34" t="s">
        <v>794</v>
      </c>
      <c r="F503" s="125">
        <v>5650</v>
      </c>
      <c r="G503" s="115">
        <v>124.25</v>
      </c>
      <c r="H503" s="102" t="s">
        <v>140</v>
      </c>
      <c r="I503" s="8" t="s">
        <v>830</v>
      </c>
    </row>
    <row r="504" spans="1:9" ht="60">
      <c r="A504" s="139"/>
      <c r="B504" s="115" t="s">
        <v>823</v>
      </c>
      <c r="C504" s="61">
        <v>43067</v>
      </c>
      <c r="D504" s="115" t="s">
        <v>847</v>
      </c>
      <c r="E504" s="34" t="s">
        <v>794</v>
      </c>
      <c r="F504" s="125">
        <v>2511</v>
      </c>
      <c r="G504" s="115">
        <v>119.75</v>
      </c>
      <c r="H504" s="13" t="s">
        <v>831</v>
      </c>
      <c r="I504" s="5" t="s">
        <v>832</v>
      </c>
    </row>
    <row r="505" spans="1:9" ht="75">
      <c r="A505" s="139"/>
      <c r="B505" s="115" t="s">
        <v>824</v>
      </c>
      <c r="C505" s="61">
        <v>43067</v>
      </c>
      <c r="D505" s="115" t="s">
        <v>828</v>
      </c>
      <c r="E505" s="34" t="s">
        <v>794</v>
      </c>
      <c r="F505" s="125">
        <v>1541</v>
      </c>
      <c r="G505" s="115">
        <v>92</v>
      </c>
      <c r="H505" s="102" t="s">
        <v>194</v>
      </c>
      <c r="I505" s="5" t="s">
        <v>833</v>
      </c>
    </row>
    <row r="506" spans="1:9">
      <c r="A506" s="139"/>
      <c r="B506" s="115" t="s">
        <v>825</v>
      </c>
      <c r="C506" s="61">
        <v>43067</v>
      </c>
      <c r="D506" s="115" t="s">
        <v>826</v>
      </c>
      <c r="E506" s="34" t="s">
        <v>794</v>
      </c>
      <c r="F506" s="125">
        <v>530</v>
      </c>
      <c r="G506" s="115">
        <v>125.88</v>
      </c>
      <c r="H506" s="102" t="s">
        <v>185</v>
      </c>
      <c r="I506" s="5" t="s">
        <v>834</v>
      </c>
    </row>
    <row r="507" spans="1:9" ht="60">
      <c r="A507" s="139"/>
      <c r="B507" s="115" t="s">
        <v>855</v>
      </c>
      <c r="C507" s="61">
        <v>43073</v>
      </c>
      <c r="D507" s="115" t="s">
        <v>854</v>
      </c>
      <c r="E507" s="34" t="s">
        <v>794</v>
      </c>
      <c r="F507" s="125">
        <v>660.28</v>
      </c>
      <c r="G507" s="115">
        <v>127.23</v>
      </c>
      <c r="H507" s="102" t="s">
        <v>312</v>
      </c>
      <c r="I507" s="5" t="s">
        <v>856</v>
      </c>
    </row>
    <row r="508" spans="1:9" ht="90">
      <c r="A508" s="139"/>
      <c r="B508" s="115" t="s">
        <v>857</v>
      </c>
      <c r="C508" s="61">
        <v>43073</v>
      </c>
      <c r="D508" s="115" t="s">
        <v>858</v>
      </c>
      <c r="E508" s="34" t="s">
        <v>794</v>
      </c>
      <c r="F508" s="125">
        <v>2554</v>
      </c>
      <c r="G508" s="115">
        <v>125.16</v>
      </c>
      <c r="H508" s="102" t="s">
        <v>140</v>
      </c>
      <c r="I508" s="8" t="s">
        <v>859</v>
      </c>
    </row>
    <row r="509" spans="1:9" ht="75">
      <c r="A509" s="139"/>
      <c r="B509" s="115" t="s">
        <v>860</v>
      </c>
      <c r="C509" s="61">
        <v>43073</v>
      </c>
      <c r="D509" s="115" t="s">
        <v>349</v>
      </c>
      <c r="E509" s="34" t="s">
        <v>794</v>
      </c>
      <c r="F509" s="125">
        <v>11300</v>
      </c>
      <c r="G509" s="115">
        <v>117.3</v>
      </c>
      <c r="H509" s="102" t="s">
        <v>275</v>
      </c>
      <c r="I509" s="5" t="s">
        <v>861</v>
      </c>
    </row>
    <row r="510" spans="1:9" ht="90">
      <c r="A510" s="139"/>
      <c r="B510" s="115" t="s">
        <v>862</v>
      </c>
      <c r="C510" s="61">
        <v>43075</v>
      </c>
      <c r="D510" s="115" t="s">
        <v>863</v>
      </c>
      <c r="E510" s="34" t="s">
        <v>794</v>
      </c>
      <c r="F510" s="125">
        <v>1574</v>
      </c>
      <c r="G510" s="115">
        <v>135.06</v>
      </c>
      <c r="H510" s="102" t="s">
        <v>140</v>
      </c>
      <c r="I510" s="8" t="s">
        <v>864</v>
      </c>
    </row>
    <row r="511" spans="1:9">
      <c r="A511" s="139"/>
      <c r="B511" s="115" t="s">
        <v>868</v>
      </c>
      <c r="C511" s="61">
        <v>43076</v>
      </c>
      <c r="D511" s="115" t="s">
        <v>869</v>
      </c>
      <c r="E511" s="34" t="s">
        <v>794</v>
      </c>
      <c r="F511" s="125">
        <v>4300</v>
      </c>
      <c r="G511" s="115" t="s">
        <v>870</v>
      </c>
      <c r="H511" s="102" t="s">
        <v>190</v>
      </c>
      <c r="I511" s="8" t="s">
        <v>871</v>
      </c>
    </row>
    <row r="512" spans="1:9" ht="90">
      <c r="A512" s="139"/>
      <c r="B512" s="115" t="s">
        <v>872</v>
      </c>
      <c r="C512" s="61">
        <v>43076</v>
      </c>
      <c r="D512" s="115" t="s">
        <v>873</v>
      </c>
      <c r="E512" s="34" t="s">
        <v>876</v>
      </c>
      <c r="F512" s="125">
        <v>1790</v>
      </c>
      <c r="G512" s="115">
        <v>134</v>
      </c>
      <c r="H512" s="102" t="s">
        <v>874</v>
      </c>
      <c r="I512" s="8" t="s">
        <v>875</v>
      </c>
    </row>
    <row r="513" spans="1:12" ht="75">
      <c r="A513" s="139"/>
      <c r="B513" s="115" t="s">
        <v>877</v>
      </c>
      <c r="C513" s="61">
        <v>43077</v>
      </c>
      <c r="D513" s="115" t="s">
        <v>878</v>
      </c>
      <c r="E513" s="34" t="s">
        <v>794</v>
      </c>
      <c r="F513" s="125">
        <v>7602</v>
      </c>
      <c r="G513" s="115">
        <v>118.15</v>
      </c>
      <c r="H513" s="102" t="s">
        <v>275</v>
      </c>
      <c r="I513" s="5" t="s">
        <v>879</v>
      </c>
    </row>
    <row r="514" spans="1:12">
      <c r="A514" s="139"/>
      <c r="B514" s="115" t="s">
        <v>903</v>
      </c>
      <c r="C514" s="61">
        <v>43082</v>
      </c>
      <c r="D514" s="115" t="s">
        <v>904</v>
      </c>
      <c r="E514" s="34" t="s">
        <v>794</v>
      </c>
      <c r="F514" s="125">
        <v>804</v>
      </c>
      <c r="G514" s="115">
        <v>137</v>
      </c>
      <c r="H514" s="102" t="s">
        <v>185</v>
      </c>
      <c r="I514" s="5" t="s">
        <v>905</v>
      </c>
    </row>
    <row r="515" spans="1:12" ht="90">
      <c r="A515" s="139"/>
      <c r="B515" s="115" t="s">
        <v>906</v>
      </c>
      <c r="C515" s="61">
        <v>43082</v>
      </c>
      <c r="D515" s="115" t="s">
        <v>907</v>
      </c>
      <c r="E515" s="34" t="s">
        <v>908</v>
      </c>
      <c r="F515" s="125">
        <v>969.69799999999998</v>
      </c>
      <c r="G515" s="115">
        <v>136.93</v>
      </c>
      <c r="H515" s="102" t="s">
        <v>140</v>
      </c>
      <c r="I515" s="8" t="s">
        <v>909</v>
      </c>
    </row>
    <row r="516" spans="1:12">
      <c r="A516" s="139"/>
      <c r="B516" s="129" t="s">
        <v>910</v>
      </c>
      <c r="C516" s="61">
        <v>43082</v>
      </c>
      <c r="D516" s="115" t="s">
        <v>913</v>
      </c>
      <c r="E516" s="34" t="s">
        <v>911</v>
      </c>
      <c r="F516" s="125">
        <v>3000</v>
      </c>
      <c r="G516" s="115">
        <v>124</v>
      </c>
      <c r="H516" s="102" t="s">
        <v>190</v>
      </c>
      <c r="I516" s="8" t="s">
        <v>912</v>
      </c>
      <c r="K516" s="100"/>
      <c r="L516" s="121"/>
    </row>
    <row r="517" spans="1:12">
      <c r="A517" s="139"/>
      <c r="B517" s="115" t="s">
        <v>914</v>
      </c>
      <c r="C517" s="61">
        <v>43083</v>
      </c>
      <c r="D517" s="115" t="s">
        <v>915</v>
      </c>
      <c r="E517" s="34" t="s">
        <v>916</v>
      </c>
      <c r="F517" s="125">
        <v>39000</v>
      </c>
      <c r="G517" s="115">
        <v>122.48</v>
      </c>
      <c r="H517" s="102" t="s">
        <v>917</v>
      </c>
      <c r="I517" s="8" t="s">
        <v>918</v>
      </c>
      <c r="K517" s="100"/>
      <c r="L517" s="121"/>
    </row>
    <row r="518" spans="1:12" ht="60">
      <c r="A518" s="139"/>
      <c r="B518" s="115" t="s">
        <v>921</v>
      </c>
      <c r="C518" s="61">
        <v>43083</v>
      </c>
      <c r="D518" s="124" t="s">
        <v>919</v>
      </c>
      <c r="E518" s="34" t="s">
        <v>794</v>
      </c>
      <c r="F518" s="125">
        <v>2600</v>
      </c>
      <c r="G518" s="115">
        <v>131.9</v>
      </c>
      <c r="H518" s="102" t="s">
        <v>159</v>
      </c>
      <c r="I518" s="5" t="s">
        <v>920</v>
      </c>
      <c r="K518" s="100"/>
      <c r="L518" s="121"/>
    </row>
    <row r="519" spans="1:12" ht="90">
      <c r="A519" s="139"/>
      <c r="B519" s="115" t="s">
        <v>923</v>
      </c>
      <c r="C519" s="61">
        <v>43083</v>
      </c>
      <c r="D519" s="124" t="s">
        <v>922</v>
      </c>
      <c r="E519" s="34" t="s">
        <v>794</v>
      </c>
      <c r="F519" s="125">
        <v>4403</v>
      </c>
      <c r="G519" s="115">
        <v>150</v>
      </c>
      <c r="H519" s="102" t="s">
        <v>140</v>
      </c>
      <c r="I519" s="8" t="s">
        <v>924</v>
      </c>
      <c r="K519" s="100"/>
      <c r="L519" s="121"/>
    </row>
    <row r="520" spans="1:12" ht="75">
      <c r="A520" s="139"/>
      <c r="B520" s="115" t="s">
        <v>932</v>
      </c>
      <c r="C520" s="61">
        <v>43084</v>
      </c>
      <c r="D520" s="124" t="s">
        <v>933</v>
      </c>
      <c r="E520" s="34" t="s">
        <v>794</v>
      </c>
      <c r="F520" s="125">
        <v>610</v>
      </c>
      <c r="G520" s="115">
        <v>130.88</v>
      </c>
      <c r="H520" s="102" t="s">
        <v>159</v>
      </c>
      <c r="I520" s="5" t="s">
        <v>934</v>
      </c>
      <c r="K520" s="100"/>
      <c r="L520" s="121"/>
    </row>
    <row r="521" spans="1:12" ht="75">
      <c r="A521" s="139"/>
      <c r="B521" s="115" t="s">
        <v>935</v>
      </c>
      <c r="C521" s="61">
        <v>43084</v>
      </c>
      <c r="D521" s="124" t="s">
        <v>936</v>
      </c>
      <c r="E521" s="34" t="s">
        <v>937</v>
      </c>
      <c r="F521" s="125">
        <v>3913.33</v>
      </c>
      <c r="G521" s="115">
        <v>139</v>
      </c>
      <c r="H521" s="102" t="s">
        <v>312</v>
      </c>
      <c r="I521" s="8" t="s">
        <v>938</v>
      </c>
      <c r="K521" s="100"/>
      <c r="L521" s="121"/>
    </row>
    <row r="522" spans="1:12" ht="75">
      <c r="A522" s="139"/>
      <c r="B522" s="115" t="s">
        <v>939</v>
      </c>
      <c r="C522" s="61">
        <v>43084</v>
      </c>
      <c r="D522" s="124" t="s">
        <v>940</v>
      </c>
      <c r="E522" s="34" t="s">
        <v>794</v>
      </c>
      <c r="F522" s="125">
        <v>259</v>
      </c>
      <c r="G522" s="115">
        <v>127</v>
      </c>
      <c r="H522" s="102" t="s">
        <v>159</v>
      </c>
      <c r="I522" s="5" t="s">
        <v>941</v>
      </c>
      <c r="K522" s="100"/>
      <c r="L522" s="121"/>
    </row>
    <row r="523" spans="1:12" ht="75">
      <c r="A523" s="139"/>
      <c r="B523" s="115" t="s">
        <v>945</v>
      </c>
      <c r="C523" s="61">
        <v>43087</v>
      </c>
      <c r="D523" s="124" t="s">
        <v>944</v>
      </c>
      <c r="E523" s="34" t="s">
        <v>794</v>
      </c>
      <c r="F523" s="125">
        <v>4466</v>
      </c>
      <c r="G523" s="115">
        <v>125.27</v>
      </c>
      <c r="H523" s="34" t="s">
        <v>126</v>
      </c>
      <c r="I523" s="130" t="s">
        <v>946</v>
      </c>
      <c r="K523" s="100"/>
      <c r="L523" s="121"/>
    </row>
    <row r="524" spans="1:12" ht="45">
      <c r="A524" s="139"/>
      <c r="B524" s="115" t="s">
        <v>955</v>
      </c>
      <c r="C524" s="61">
        <v>43087</v>
      </c>
      <c r="D524" s="124" t="s">
        <v>956</v>
      </c>
      <c r="E524" s="34" t="s">
        <v>794</v>
      </c>
      <c r="F524" s="125">
        <v>3961</v>
      </c>
      <c r="G524" s="115">
        <v>128.29</v>
      </c>
      <c r="H524" s="102" t="s">
        <v>957</v>
      </c>
      <c r="I524" s="5" t="s">
        <v>958</v>
      </c>
      <c r="K524" s="100"/>
      <c r="L524" s="121"/>
    </row>
    <row r="525" spans="1:12" ht="75">
      <c r="A525" s="139"/>
      <c r="B525" s="115" t="s">
        <v>948</v>
      </c>
      <c r="C525" s="61">
        <v>43087</v>
      </c>
      <c r="D525" s="124" t="s">
        <v>947</v>
      </c>
      <c r="E525" s="34" t="s">
        <v>794</v>
      </c>
      <c r="F525" s="125">
        <v>2054</v>
      </c>
      <c r="G525" s="115">
        <v>126.28</v>
      </c>
      <c r="H525" s="102" t="s">
        <v>190</v>
      </c>
      <c r="I525" s="5" t="s">
        <v>949</v>
      </c>
      <c r="K525" s="100"/>
      <c r="L525" s="121"/>
    </row>
    <row r="526" spans="1:12">
      <c r="A526" s="139"/>
      <c r="B526" s="115" t="s">
        <v>950</v>
      </c>
      <c r="C526" s="61">
        <v>43087</v>
      </c>
      <c r="D526" s="124" t="s">
        <v>595</v>
      </c>
      <c r="E526" s="34" t="s">
        <v>732</v>
      </c>
      <c r="F526" s="125">
        <v>2479</v>
      </c>
      <c r="G526" s="115">
        <v>130.22</v>
      </c>
      <c r="H526" s="102" t="s">
        <v>185</v>
      </c>
      <c r="I526" s="5" t="s">
        <v>951</v>
      </c>
      <c r="K526" s="100"/>
      <c r="L526" s="121"/>
    </row>
    <row r="527" spans="1:12" ht="90">
      <c r="A527" s="139"/>
      <c r="B527" s="115" t="s">
        <v>952</v>
      </c>
      <c r="C527" s="61">
        <v>43087</v>
      </c>
      <c r="D527" s="115" t="s">
        <v>953</v>
      </c>
      <c r="E527" s="34" t="s">
        <v>794</v>
      </c>
      <c r="F527" s="125">
        <v>1200</v>
      </c>
      <c r="G527" s="115">
        <v>126.52</v>
      </c>
      <c r="H527" s="102" t="s">
        <v>140</v>
      </c>
      <c r="I527" s="8" t="s">
        <v>954</v>
      </c>
      <c r="K527" s="100"/>
      <c r="L527" s="121"/>
    </row>
    <row r="528" spans="1:12" ht="75">
      <c r="A528" s="139"/>
      <c r="B528" s="115" t="s">
        <v>966</v>
      </c>
      <c r="C528" s="61">
        <v>43088</v>
      </c>
      <c r="D528" s="115" t="s">
        <v>965</v>
      </c>
      <c r="E528" s="34" t="s">
        <v>794</v>
      </c>
      <c r="F528" s="125">
        <v>1600</v>
      </c>
      <c r="G528" s="115">
        <v>142.19999999999999</v>
      </c>
      <c r="H528" s="102" t="s">
        <v>126</v>
      </c>
      <c r="I528" s="5" t="s">
        <v>969</v>
      </c>
      <c r="K528" s="100"/>
      <c r="L528" s="121"/>
    </row>
    <row r="529" spans="1:12" ht="90">
      <c r="A529" s="139"/>
      <c r="B529" s="115" t="s">
        <v>967</v>
      </c>
      <c r="C529" s="61">
        <v>43088</v>
      </c>
      <c r="D529" s="115" t="s">
        <v>968</v>
      </c>
      <c r="E529" s="34" t="s">
        <v>794</v>
      </c>
      <c r="F529" s="125">
        <v>3026</v>
      </c>
      <c r="G529" s="115">
        <v>125.78</v>
      </c>
      <c r="H529" s="102" t="s">
        <v>140</v>
      </c>
      <c r="I529" s="8" t="s">
        <v>970</v>
      </c>
      <c r="K529" s="100"/>
      <c r="L529" s="121"/>
    </row>
    <row r="530" spans="1:12" ht="75">
      <c r="A530" s="139"/>
      <c r="B530" s="115" t="s">
        <v>978</v>
      </c>
      <c r="C530" s="61">
        <v>43089</v>
      </c>
      <c r="D530" s="115" t="s">
        <v>977</v>
      </c>
      <c r="E530" s="34" t="s">
        <v>794</v>
      </c>
      <c r="F530" s="125">
        <v>2612.1999999999998</v>
      </c>
      <c r="G530" s="115">
        <v>130.56</v>
      </c>
      <c r="H530" s="102" t="s">
        <v>126</v>
      </c>
      <c r="I530" s="5" t="s">
        <v>979</v>
      </c>
      <c r="K530" s="100"/>
      <c r="L530" s="121"/>
    </row>
    <row r="531" spans="1:12" ht="75">
      <c r="A531" s="139"/>
      <c r="B531" s="115" t="s">
        <v>982</v>
      </c>
      <c r="C531" s="61">
        <v>43089</v>
      </c>
      <c r="D531" s="115" t="s">
        <v>980</v>
      </c>
      <c r="E531" s="34" t="s">
        <v>794</v>
      </c>
      <c r="F531" s="125">
        <v>17137</v>
      </c>
      <c r="G531" s="115">
        <v>92.7</v>
      </c>
      <c r="H531" s="102" t="s">
        <v>126</v>
      </c>
      <c r="I531" s="5" t="s">
        <v>981</v>
      </c>
      <c r="K531" s="100"/>
      <c r="L531" s="121"/>
    </row>
    <row r="532" spans="1:12" ht="75">
      <c r="A532" s="139"/>
      <c r="B532" s="115" t="s">
        <v>983</v>
      </c>
      <c r="C532" s="61">
        <v>43089</v>
      </c>
      <c r="D532" s="115" t="s">
        <v>984</v>
      </c>
      <c r="E532" s="34" t="s">
        <v>794</v>
      </c>
      <c r="F532" s="125">
        <v>2056</v>
      </c>
      <c r="G532" s="115">
        <v>130.1</v>
      </c>
      <c r="H532" s="102" t="s">
        <v>159</v>
      </c>
      <c r="I532" s="5" t="s">
        <v>985</v>
      </c>
      <c r="K532" s="100"/>
      <c r="L532" s="121"/>
    </row>
    <row r="533" spans="1:12" ht="75">
      <c r="A533" s="139"/>
      <c r="B533" s="115" t="s">
        <v>987</v>
      </c>
      <c r="C533" s="61">
        <v>43089</v>
      </c>
      <c r="D533" s="115" t="s">
        <v>986</v>
      </c>
      <c r="E533" s="34" t="s">
        <v>794</v>
      </c>
      <c r="F533" s="125">
        <v>8100</v>
      </c>
      <c r="G533" s="115">
        <v>130.6</v>
      </c>
      <c r="H533" s="102" t="s">
        <v>194</v>
      </c>
      <c r="I533" s="5" t="s">
        <v>988</v>
      </c>
      <c r="K533" s="100"/>
      <c r="L533" s="121"/>
    </row>
    <row r="534" spans="1:12" ht="45">
      <c r="A534" s="139"/>
      <c r="B534" s="115" t="s">
        <v>1007</v>
      </c>
      <c r="C534" s="61">
        <v>43090</v>
      </c>
      <c r="D534" s="115" t="s">
        <v>1009</v>
      </c>
      <c r="E534" s="34" t="s">
        <v>1008</v>
      </c>
      <c r="F534" s="125">
        <v>2734.49</v>
      </c>
      <c r="G534" s="115">
        <v>136.36000000000001</v>
      </c>
      <c r="H534" s="102" t="s">
        <v>1010</v>
      </c>
      <c r="I534" s="5" t="s">
        <v>1011</v>
      </c>
      <c r="K534" s="100"/>
      <c r="L534" s="121"/>
    </row>
    <row r="535" spans="1:12" ht="45">
      <c r="A535" s="139"/>
      <c r="B535" s="115" t="s">
        <v>1012</v>
      </c>
      <c r="C535" s="61">
        <v>43090</v>
      </c>
      <c r="D535" s="115" t="s">
        <v>1013</v>
      </c>
      <c r="E535" s="34" t="s">
        <v>1008</v>
      </c>
      <c r="F535" s="134">
        <v>1045</v>
      </c>
      <c r="G535" s="115">
        <v>112.5</v>
      </c>
      <c r="H535" s="102" t="s">
        <v>1010</v>
      </c>
      <c r="I535" s="5" t="s">
        <v>1015</v>
      </c>
      <c r="K535" s="100"/>
      <c r="L535" s="121"/>
    </row>
    <row r="536" spans="1:12" ht="30">
      <c r="A536" s="139"/>
      <c r="B536" s="115" t="s">
        <v>1017</v>
      </c>
      <c r="C536" s="61">
        <v>43090</v>
      </c>
      <c r="D536" s="115" t="s">
        <v>1014</v>
      </c>
      <c r="E536" s="34" t="s">
        <v>1008</v>
      </c>
      <c r="F536" s="134">
        <v>1304.8</v>
      </c>
      <c r="G536" s="115">
        <v>110</v>
      </c>
      <c r="H536" s="102" t="s">
        <v>185</v>
      </c>
      <c r="I536" s="5" t="s">
        <v>1016</v>
      </c>
      <c r="K536" s="100"/>
      <c r="L536" s="121"/>
    </row>
    <row r="537" spans="1:12" ht="30">
      <c r="A537" s="139"/>
      <c r="B537" s="115" t="s">
        <v>1018</v>
      </c>
      <c r="C537" s="61">
        <v>43090</v>
      </c>
      <c r="D537" s="115" t="s">
        <v>1019</v>
      </c>
      <c r="E537" s="34" t="s">
        <v>1008</v>
      </c>
      <c r="F537" s="134">
        <v>20000</v>
      </c>
      <c r="G537" s="115" t="s">
        <v>1020</v>
      </c>
      <c r="H537" s="102" t="s">
        <v>917</v>
      </c>
      <c r="I537" s="5" t="s">
        <v>1021</v>
      </c>
      <c r="K537" s="100"/>
      <c r="L537" s="121"/>
    </row>
    <row r="538" spans="1:12" ht="90">
      <c r="A538" s="140"/>
      <c r="B538" s="115" t="s">
        <v>994</v>
      </c>
      <c r="C538" s="61">
        <v>43091</v>
      </c>
      <c r="D538" s="115" t="s">
        <v>993</v>
      </c>
      <c r="E538" s="34" t="s">
        <v>794</v>
      </c>
      <c r="F538" s="125">
        <v>4556.7700000000004</v>
      </c>
      <c r="G538" s="115" t="s">
        <v>995</v>
      </c>
      <c r="H538" s="102" t="s">
        <v>613</v>
      </c>
      <c r="I538" s="8" t="s">
        <v>996</v>
      </c>
      <c r="K538" s="100"/>
      <c r="L538" s="121"/>
    </row>
    <row r="539" spans="1:12">
      <c r="B539" s="118"/>
      <c r="C539" s="121"/>
      <c r="D539" s="118"/>
      <c r="E539" s="119"/>
      <c r="F539" s="126"/>
      <c r="G539" s="135"/>
      <c r="H539" s="122"/>
      <c r="I539" s="128"/>
      <c r="K539" s="100"/>
      <c r="L539" s="121"/>
    </row>
    <row r="540" spans="1:12" ht="30">
      <c r="E540" s="30" t="s">
        <v>783</v>
      </c>
      <c r="F540" s="35">
        <f>SUM(F370:F538)-2400</f>
        <v>1341180.1890000002</v>
      </c>
      <c r="G540" s="136"/>
    </row>
    <row r="541" spans="1:12">
      <c r="E541" s="98"/>
      <c r="G541" s="137"/>
    </row>
    <row r="542" spans="1:12" ht="30">
      <c r="E542" s="30" t="s">
        <v>235</v>
      </c>
      <c r="F542" s="35">
        <f>F249+F367+F540</f>
        <v>67745612.416999996</v>
      </c>
      <c r="G542" s="98"/>
    </row>
    <row r="543" spans="1:12">
      <c r="E543" s="98"/>
      <c r="G543" s="98"/>
    </row>
    <row r="544" spans="1:12">
      <c r="E544" s="98"/>
      <c r="F544" s="127"/>
      <c r="G544" s="98"/>
    </row>
    <row r="545" spans="5:8">
      <c r="E545" s="98"/>
      <c r="F545" s="127"/>
      <c r="G545" s="98"/>
    </row>
    <row r="546" spans="5:8">
      <c r="E546" s="98"/>
      <c r="G546" s="98"/>
    </row>
    <row r="547" spans="5:8">
      <c r="E547" s="98"/>
      <c r="G547" s="98"/>
    </row>
    <row r="548" spans="5:8">
      <c r="E548" s="98"/>
      <c r="G548" s="98"/>
    </row>
    <row r="549" spans="5:8">
      <c r="E549" s="98"/>
      <c r="G549" s="98"/>
      <c r="H549" s="98"/>
    </row>
    <row r="550" spans="5:8">
      <c r="E550" s="98"/>
      <c r="G550" s="98"/>
      <c r="H550" s="98"/>
    </row>
    <row r="551" spans="5:8">
      <c r="E551" s="98"/>
      <c r="G551" s="98"/>
      <c r="H551" s="98"/>
    </row>
    <row r="552" spans="5:8">
      <c r="E552" s="98"/>
      <c r="G552" s="98"/>
      <c r="H552" s="98"/>
    </row>
    <row r="553" spans="5:8">
      <c r="E553" s="98"/>
      <c r="G553" s="98"/>
      <c r="H553" s="98"/>
    </row>
    <row r="554" spans="5:8">
      <c r="E554" s="98"/>
      <c r="G554" s="98"/>
      <c r="H554" s="98"/>
    </row>
    <row r="555" spans="5:8">
      <c r="E555" s="98"/>
      <c r="G555" s="98"/>
      <c r="H555" s="98"/>
    </row>
    <row r="556" spans="5:8">
      <c r="E556" s="98"/>
      <c r="G556" s="98"/>
      <c r="H556" s="98"/>
    </row>
    <row r="557" spans="5:8">
      <c r="E557" s="98"/>
      <c r="G557" s="98"/>
      <c r="H557" s="98"/>
    </row>
    <row r="558" spans="5:8">
      <c r="E558" s="98"/>
      <c r="G558" s="98"/>
      <c r="H558" s="98"/>
    </row>
    <row r="559" spans="5:8">
      <c r="E559" s="98"/>
      <c r="G559" s="98"/>
      <c r="H559" s="98"/>
    </row>
    <row r="560" spans="5:8">
      <c r="E560" s="98"/>
      <c r="G560" s="98"/>
      <c r="H560" s="98"/>
    </row>
    <row r="561" spans="5:8">
      <c r="E561" s="98"/>
      <c r="G561" s="98"/>
      <c r="H561" s="98"/>
    </row>
    <row r="562" spans="5:8">
      <c r="E562" s="98"/>
      <c r="G562" s="98"/>
      <c r="H562" s="98"/>
    </row>
    <row r="563" spans="5:8">
      <c r="E563" s="98"/>
      <c r="G563" s="98"/>
      <c r="H563" s="98"/>
    </row>
    <row r="564" spans="5:8">
      <c r="E564" s="98"/>
      <c r="G564" s="98"/>
      <c r="H564" s="98"/>
    </row>
    <row r="565" spans="5:8">
      <c r="E565" s="98"/>
      <c r="G565" s="98"/>
      <c r="H565" s="98"/>
    </row>
    <row r="566" spans="5:8">
      <c r="E566" s="98"/>
      <c r="G566" s="98"/>
      <c r="H566" s="98"/>
    </row>
    <row r="567" spans="5:8">
      <c r="E567" s="98"/>
      <c r="G567" s="98"/>
      <c r="H567" s="98"/>
    </row>
    <row r="568" spans="5:8">
      <c r="E568" s="98"/>
      <c r="G568" s="98"/>
      <c r="H568" s="98"/>
    </row>
    <row r="569" spans="5:8">
      <c r="E569" s="98"/>
      <c r="G569" s="98"/>
      <c r="H569" s="98"/>
    </row>
    <row r="570" spans="5:8">
      <c r="E570" s="98"/>
      <c r="G570" s="98"/>
      <c r="H570" s="98"/>
    </row>
    <row r="571" spans="5:8">
      <c r="E571" s="98"/>
      <c r="G571" s="98"/>
      <c r="H571" s="98"/>
    </row>
    <row r="572" spans="5:8">
      <c r="E572" s="98"/>
      <c r="G572" s="98"/>
      <c r="H572" s="98"/>
    </row>
    <row r="573" spans="5:8">
      <c r="E573" s="98"/>
      <c r="G573" s="98"/>
      <c r="H573" s="98"/>
    </row>
    <row r="574" spans="5:8">
      <c r="E574" s="98"/>
      <c r="G574" s="98"/>
      <c r="H574" s="98"/>
    </row>
    <row r="575" spans="5:8">
      <c r="E575" s="98"/>
      <c r="G575" s="98"/>
      <c r="H575" s="98"/>
    </row>
    <row r="576" spans="5:8">
      <c r="E576" s="98"/>
      <c r="G576" s="98"/>
      <c r="H576" s="98"/>
    </row>
    <row r="577" spans="5:8">
      <c r="E577" s="98"/>
      <c r="G577" s="98"/>
      <c r="H577" s="98"/>
    </row>
    <row r="578" spans="5:8">
      <c r="E578" s="98"/>
      <c r="G578" s="98"/>
      <c r="H578" s="98"/>
    </row>
    <row r="579" spans="5:8">
      <c r="E579" s="98"/>
      <c r="G579" s="98"/>
      <c r="H579" s="98"/>
    </row>
    <row r="580" spans="5:8">
      <c r="E580" s="98"/>
      <c r="G580" s="98"/>
      <c r="H580" s="98"/>
    </row>
    <row r="581" spans="5:8">
      <c r="E581" s="98"/>
      <c r="G581" s="98"/>
      <c r="H581" s="98"/>
    </row>
    <row r="582" spans="5:8">
      <c r="E582" s="98"/>
      <c r="G582" s="98"/>
      <c r="H582" s="98"/>
    </row>
    <row r="583" spans="5:8">
      <c r="E583" s="98"/>
      <c r="G583" s="98"/>
      <c r="H583" s="98"/>
    </row>
    <row r="584" spans="5:8">
      <c r="E584" s="98"/>
      <c r="G584" s="98"/>
      <c r="H584" s="98"/>
    </row>
    <row r="585" spans="5:8">
      <c r="E585" s="98"/>
      <c r="G585" s="98"/>
      <c r="H585" s="98"/>
    </row>
    <row r="586" spans="5:8">
      <c r="E586" s="98"/>
      <c r="G586" s="98"/>
      <c r="H586" s="98"/>
    </row>
    <row r="587" spans="5:8">
      <c r="E587" s="98"/>
      <c r="G587" s="98"/>
      <c r="H587" s="98"/>
    </row>
    <row r="588" spans="5:8">
      <c r="E588" s="98"/>
      <c r="G588" s="98"/>
      <c r="H588" s="98"/>
    </row>
    <row r="589" spans="5:8">
      <c r="E589" s="98"/>
      <c r="G589" s="98"/>
      <c r="H589" s="98"/>
    </row>
    <row r="590" spans="5:8">
      <c r="E590" s="98"/>
      <c r="G590" s="98"/>
      <c r="H590" s="98"/>
    </row>
    <row r="591" spans="5:8">
      <c r="E591" s="98"/>
      <c r="G591" s="98"/>
      <c r="H591" s="98"/>
    </row>
    <row r="592" spans="5:8">
      <c r="E592" s="98"/>
      <c r="G592" s="98"/>
      <c r="H592" s="98"/>
    </row>
    <row r="593" spans="5:8">
      <c r="E593" s="98"/>
      <c r="G593" s="98"/>
      <c r="H593" s="98"/>
    </row>
    <row r="594" spans="5:8">
      <c r="E594" s="98"/>
      <c r="G594" s="98"/>
      <c r="H594" s="98"/>
    </row>
    <row r="595" spans="5:8">
      <c r="E595" s="98"/>
      <c r="G595" s="98"/>
      <c r="H595" s="98"/>
    </row>
    <row r="596" spans="5:8">
      <c r="E596" s="98"/>
      <c r="G596" s="98"/>
      <c r="H596" s="98"/>
    </row>
    <row r="597" spans="5:8">
      <c r="E597" s="98"/>
      <c r="G597" s="98"/>
      <c r="H597" s="98"/>
    </row>
    <row r="598" spans="5:8">
      <c r="E598" s="98"/>
      <c r="G598" s="98"/>
      <c r="H598" s="98"/>
    </row>
    <row r="599" spans="5:8">
      <c r="E599" s="98"/>
      <c r="G599" s="98"/>
      <c r="H599" s="98"/>
    </row>
    <row r="600" spans="5:8">
      <c r="E600" s="98"/>
      <c r="G600" s="98"/>
      <c r="H600" s="98"/>
    </row>
    <row r="601" spans="5:8">
      <c r="E601" s="98"/>
      <c r="G601" s="98"/>
      <c r="H601" s="98"/>
    </row>
    <row r="602" spans="5:8">
      <c r="E602" s="98"/>
      <c r="G602" s="98"/>
      <c r="H602" s="98"/>
    </row>
    <row r="603" spans="5:8">
      <c r="E603" s="98"/>
      <c r="G603" s="98"/>
      <c r="H603" s="98"/>
    </row>
    <row r="604" spans="5:8">
      <c r="E604" s="98"/>
      <c r="G604" s="98"/>
      <c r="H604" s="98"/>
    </row>
    <row r="605" spans="5:8">
      <c r="E605" s="98"/>
      <c r="G605" s="98"/>
      <c r="H605" s="98"/>
    </row>
    <row r="606" spans="5:8">
      <c r="E606" s="98"/>
      <c r="G606" s="98"/>
      <c r="H606" s="98"/>
    </row>
    <row r="607" spans="5:8">
      <c r="E607" s="98"/>
      <c r="G607" s="98"/>
      <c r="H607" s="98"/>
    </row>
    <row r="608" spans="5:8">
      <c r="E608" s="98"/>
      <c r="G608" s="98"/>
      <c r="H608" s="98"/>
    </row>
    <row r="609" spans="5:8">
      <c r="E609" s="98"/>
      <c r="G609" s="98"/>
      <c r="H609" s="98"/>
    </row>
    <row r="610" spans="5:8">
      <c r="E610" s="98"/>
      <c r="G610" s="98"/>
      <c r="H610" s="98"/>
    </row>
    <row r="611" spans="5:8">
      <c r="E611" s="98"/>
      <c r="G611" s="98"/>
      <c r="H611" s="98"/>
    </row>
    <row r="612" spans="5:8">
      <c r="E612" s="98"/>
      <c r="G612" s="98"/>
      <c r="H612" s="98"/>
    </row>
    <row r="613" spans="5:8">
      <c r="E613" s="98"/>
      <c r="G613" s="98"/>
      <c r="H613" s="98"/>
    </row>
    <row r="614" spans="5:8">
      <c r="E614" s="98"/>
      <c r="G614" s="98"/>
      <c r="H614" s="98"/>
    </row>
    <row r="615" spans="5:8">
      <c r="E615" s="98"/>
      <c r="G615" s="98"/>
      <c r="H615" s="98"/>
    </row>
    <row r="616" spans="5:8">
      <c r="E616" s="98"/>
      <c r="G616" s="98"/>
      <c r="H616" s="98"/>
    </row>
    <row r="617" spans="5:8">
      <c r="E617" s="98"/>
      <c r="G617" s="98"/>
      <c r="H617" s="98"/>
    </row>
    <row r="618" spans="5:8">
      <c r="E618" s="98"/>
      <c r="G618" s="98"/>
      <c r="H618" s="98"/>
    </row>
    <row r="619" spans="5:8">
      <c r="E619" s="98"/>
      <c r="G619" s="98"/>
      <c r="H619" s="98"/>
    </row>
    <row r="620" spans="5:8">
      <c r="E620" s="98"/>
      <c r="G620" s="98"/>
      <c r="H620" s="98"/>
    </row>
    <row r="621" spans="5:8">
      <c r="E621" s="98"/>
      <c r="G621" s="98"/>
      <c r="H621" s="98"/>
    </row>
    <row r="622" spans="5:8">
      <c r="E622" s="98"/>
      <c r="G622" s="98"/>
      <c r="H622" s="98"/>
    </row>
    <row r="623" spans="5:8">
      <c r="E623" s="98"/>
      <c r="G623" s="98"/>
      <c r="H623" s="98"/>
    </row>
    <row r="624" spans="5:8">
      <c r="E624" s="98"/>
      <c r="G624" s="98"/>
      <c r="H624" s="98"/>
    </row>
    <row r="625" spans="5:8">
      <c r="E625" s="98"/>
      <c r="G625" s="98"/>
      <c r="H625" s="98"/>
    </row>
    <row r="626" spans="5:8">
      <c r="E626" s="98"/>
      <c r="G626" s="98"/>
      <c r="H626" s="98"/>
    </row>
    <row r="627" spans="5:8">
      <c r="E627" s="98"/>
      <c r="G627" s="98"/>
      <c r="H627" s="98"/>
    </row>
    <row r="628" spans="5:8">
      <c r="E628" s="98"/>
      <c r="G628" s="98"/>
      <c r="H628" s="98"/>
    </row>
    <row r="629" spans="5:8">
      <c r="E629" s="98"/>
      <c r="G629" s="98"/>
      <c r="H629" s="98"/>
    </row>
    <row r="630" spans="5:8">
      <c r="E630" s="98"/>
      <c r="G630" s="98"/>
      <c r="H630" s="98"/>
    </row>
    <row r="631" spans="5:8">
      <c r="E631" s="98"/>
      <c r="G631" s="98"/>
      <c r="H631" s="98"/>
    </row>
    <row r="632" spans="5:8">
      <c r="E632" s="98"/>
      <c r="G632" s="98"/>
      <c r="H632" s="98"/>
    </row>
    <row r="633" spans="5:8">
      <c r="E633" s="98"/>
      <c r="G633" s="98"/>
      <c r="H633" s="98"/>
    </row>
    <row r="634" spans="5:8">
      <c r="E634" s="98"/>
      <c r="G634" s="98"/>
      <c r="H634" s="98"/>
    </row>
    <row r="635" spans="5:8">
      <c r="E635" s="98"/>
      <c r="G635" s="98"/>
      <c r="H635" s="98"/>
    </row>
    <row r="636" spans="5:8">
      <c r="E636" s="98"/>
      <c r="G636" s="98"/>
      <c r="H636" s="98"/>
    </row>
    <row r="637" spans="5:8">
      <c r="E637" s="98"/>
      <c r="G637" s="98"/>
      <c r="H637" s="98"/>
    </row>
    <row r="638" spans="5:8">
      <c r="E638" s="98"/>
      <c r="G638" s="98"/>
      <c r="H638" s="98"/>
    </row>
    <row r="639" spans="5:8">
      <c r="E639" s="98"/>
      <c r="G639" s="98"/>
      <c r="H639" s="98"/>
    </row>
    <row r="640" spans="5:8">
      <c r="E640" s="98"/>
      <c r="G640" s="98"/>
      <c r="H640" s="98"/>
    </row>
    <row r="641" spans="5:8">
      <c r="E641" s="98"/>
      <c r="G641" s="98"/>
      <c r="H641" s="98"/>
    </row>
    <row r="642" spans="5:8">
      <c r="E642" s="98"/>
      <c r="G642" s="98"/>
      <c r="H642" s="98"/>
    </row>
    <row r="643" spans="5:8">
      <c r="E643" s="98"/>
      <c r="G643" s="98"/>
      <c r="H643" s="98"/>
    </row>
    <row r="644" spans="5:8">
      <c r="E644" s="98"/>
      <c r="G644" s="98"/>
      <c r="H644" s="98"/>
    </row>
    <row r="645" spans="5:8">
      <c r="E645" s="98"/>
      <c r="G645" s="98"/>
      <c r="H645" s="98"/>
    </row>
    <row r="646" spans="5:8">
      <c r="E646" s="98"/>
      <c r="G646" s="98"/>
      <c r="H646" s="98"/>
    </row>
    <row r="647" spans="5:8">
      <c r="E647" s="98"/>
      <c r="G647" s="98"/>
      <c r="H647" s="98"/>
    </row>
    <row r="648" spans="5:8">
      <c r="E648" s="98"/>
      <c r="G648" s="98"/>
      <c r="H648" s="98"/>
    </row>
    <row r="649" spans="5:8">
      <c r="E649" s="98"/>
      <c r="G649" s="98"/>
      <c r="H649" s="98"/>
    </row>
    <row r="650" spans="5:8">
      <c r="E650" s="98"/>
      <c r="G650" s="98"/>
      <c r="H650" s="98"/>
    </row>
    <row r="651" spans="5:8">
      <c r="E651" s="98"/>
      <c r="G651" s="98"/>
      <c r="H651" s="98"/>
    </row>
    <row r="652" spans="5:8">
      <c r="E652" s="98"/>
      <c r="G652" s="98"/>
      <c r="H652" s="98"/>
    </row>
    <row r="653" spans="5:8">
      <c r="E653" s="98"/>
      <c r="G653" s="98"/>
      <c r="H653" s="98"/>
    </row>
    <row r="654" spans="5:8">
      <c r="E654" s="98"/>
      <c r="G654" s="98"/>
      <c r="H654" s="98"/>
    </row>
    <row r="655" spans="5:8">
      <c r="E655" s="98"/>
      <c r="G655" s="98"/>
      <c r="H655" s="98"/>
    </row>
    <row r="656" spans="5:8">
      <c r="E656" s="98"/>
      <c r="G656" s="98"/>
      <c r="H656" s="98"/>
    </row>
    <row r="657" spans="5:8">
      <c r="E657" s="98"/>
      <c r="G657" s="98"/>
      <c r="H657" s="98"/>
    </row>
    <row r="658" spans="5:8">
      <c r="E658" s="98"/>
      <c r="G658" s="98"/>
      <c r="H658" s="98"/>
    </row>
    <row r="659" spans="5:8">
      <c r="E659" s="98"/>
      <c r="G659" s="98"/>
      <c r="H659" s="98"/>
    </row>
    <row r="660" spans="5:8">
      <c r="E660" s="98"/>
      <c r="G660" s="98"/>
      <c r="H660" s="98"/>
    </row>
    <row r="661" spans="5:8">
      <c r="E661" s="98"/>
      <c r="G661" s="98"/>
      <c r="H661" s="98"/>
    </row>
    <row r="662" spans="5:8">
      <c r="E662" s="98"/>
      <c r="G662" s="98"/>
      <c r="H662" s="98"/>
    </row>
    <row r="663" spans="5:8">
      <c r="E663" s="98"/>
      <c r="G663" s="98"/>
      <c r="H663" s="98"/>
    </row>
    <row r="664" spans="5:8">
      <c r="E664" s="98"/>
      <c r="G664" s="98"/>
      <c r="H664" s="98"/>
    </row>
    <row r="665" spans="5:8">
      <c r="E665" s="98"/>
      <c r="G665" s="98"/>
      <c r="H665" s="98"/>
    </row>
    <row r="666" spans="5:8">
      <c r="E666" s="98"/>
      <c r="G666" s="98"/>
      <c r="H666" s="98"/>
    </row>
    <row r="667" spans="5:8">
      <c r="E667" s="98"/>
      <c r="G667" s="98"/>
      <c r="H667" s="98"/>
    </row>
    <row r="668" spans="5:8">
      <c r="E668" s="98"/>
      <c r="G668" s="98"/>
      <c r="H668" s="98"/>
    </row>
    <row r="669" spans="5:8">
      <c r="E669" s="98"/>
      <c r="G669" s="98"/>
      <c r="H669" s="98"/>
    </row>
    <row r="670" spans="5:8">
      <c r="E670" s="98"/>
      <c r="G670" s="98"/>
      <c r="H670" s="98"/>
    </row>
    <row r="671" spans="5:8">
      <c r="E671" s="98"/>
      <c r="G671" s="98"/>
      <c r="H671" s="98"/>
    </row>
    <row r="672" spans="5:8">
      <c r="E672" s="98"/>
      <c r="G672" s="98"/>
      <c r="H672" s="98"/>
    </row>
    <row r="673" spans="5:8">
      <c r="E673" s="98"/>
      <c r="G673" s="98"/>
      <c r="H673" s="98"/>
    </row>
    <row r="674" spans="5:8">
      <c r="E674" s="98"/>
      <c r="G674" s="98"/>
      <c r="H674" s="98"/>
    </row>
    <row r="675" spans="5:8">
      <c r="E675" s="98"/>
      <c r="G675" s="98"/>
      <c r="H675" s="98"/>
    </row>
    <row r="676" spans="5:8">
      <c r="E676" s="98"/>
      <c r="G676" s="98"/>
      <c r="H676" s="98"/>
    </row>
    <row r="677" spans="5:8">
      <c r="E677" s="98"/>
      <c r="G677" s="98"/>
      <c r="H677" s="98"/>
    </row>
    <row r="678" spans="5:8">
      <c r="E678" s="98"/>
      <c r="G678" s="98"/>
      <c r="H678" s="98"/>
    </row>
    <row r="679" spans="5:8">
      <c r="E679" s="98"/>
      <c r="G679" s="98"/>
      <c r="H679" s="98"/>
    </row>
    <row r="680" spans="5:8">
      <c r="E680" s="98"/>
      <c r="G680" s="98"/>
      <c r="H680" s="98"/>
    </row>
    <row r="681" spans="5:8">
      <c r="E681" s="98"/>
      <c r="G681" s="98"/>
      <c r="H681" s="98"/>
    </row>
    <row r="682" spans="5:8">
      <c r="E682" s="98"/>
      <c r="G682" s="98"/>
      <c r="H682" s="98"/>
    </row>
    <row r="683" spans="5:8">
      <c r="E683" s="98"/>
      <c r="G683" s="98"/>
      <c r="H683" s="98"/>
    </row>
    <row r="684" spans="5:8">
      <c r="E684" s="98"/>
      <c r="G684" s="98"/>
      <c r="H684" s="98"/>
    </row>
    <row r="685" spans="5:8">
      <c r="E685" s="98"/>
      <c r="G685" s="98"/>
      <c r="H685" s="98"/>
    </row>
    <row r="686" spans="5:8">
      <c r="E686" s="98"/>
      <c r="G686" s="98"/>
      <c r="H686" s="98"/>
    </row>
    <row r="687" spans="5:8">
      <c r="E687" s="98"/>
      <c r="G687" s="98"/>
      <c r="H687" s="98"/>
    </row>
    <row r="688" spans="5:8">
      <c r="E688" s="98"/>
      <c r="G688" s="98"/>
      <c r="H688" s="98"/>
    </row>
    <row r="689" spans="5:8">
      <c r="E689" s="98"/>
      <c r="G689" s="98"/>
      <c r="H689" s="98"/>
    </row>
    <row r="690" spans="5:8">
      <c r="E690" s="98"/>
      <c r="G690" s="98"/>
      <c r="H690" s="98"/>
    </row>
    <row r="691" spans="5:8">
      <c r="E691" s="98"/>
      <c r="G691" s="98"/>
      <c r="H691" s="98"/>
    </row>
    <row r="692" spans="5:8">
      <c r="E692" s="98"/>
      <c r="G692" s="98"/>
      <c r="H692" s="98"/>
    </row>
    <row r="693" spans="5:8">
      <c r="E693" s="98"/>
      <c r="G693" s="98"/>
      <c r="H693" s="98"/>
    </row>
    <row r="694" spans="5:8">
      <c r="E694" s="98"/>
      <c r="G694" s="98"/>
      <c r="H694" s="98"/>
    </row>
    <row r="695" spans="5:8">
      <c r="E695" s="98"/>
      <c r="G695" s="98"/>
      <c r="H695" s="98"/>
    </row>
    <row r="696" spans="5:8">
      <c r="E696" s="98"/>
      <c r="G696" s="98"/>
      <c r="H696" s="98"/>
    </row>
    <row r="697" spans="5:8">
      <c r="E697" s="98"/>
      <c r="G697" s="98"/>
      <c r="H697" s="98"/>
    </row>
    <row r="698" spans="5:8">
      <c r="E698" s="98"/>
      <c r="G698" s="98"/>
      <c r="H698" s="98"/>
    </row>
    <row r="699" spans="5:8">
      <c r="E699" s="98"/>
      <c r="G699" s="98"/>
      <c r="H699" s="98"/>
    </row>
    <row r="700" spans="5:8">
      <c r="E700" s="98"/>
      <c r="G700" s="98"/>
      <c r="H700" s="98"/>
    </row>
    <row r="701" spans="5:8">
      <c r="E701" s="98"/>
      <c r="G701" s="98"/>
      <c r="H701" s="98"/>
    </row>
    <row r="702" spans="5:8">
      <c r="E702" s="98"/>
      <c r="G702" s="98"/>
      <c r="H702" s="98"/>
    </row>
    <row r="703" spans="5:8">
      <c r="E703" s="98"/>
      <c r="G703" s="98"/>
      <c r="H703" s="98"/>
    </row>
    <row r="704" spans="5:8">
      <c r="E704" s="98"/>
      <c r="G704" s="98"/>
      <c r="H704" s="98"/>
    </row>
    <row r="705" spans="5:8">
      <c r="E705" s="98"/>
      <c r="G705" s="98"/>
      <c r="H705" s="98"/>
    </row>
    <row r="706" spans="5:8">
      <c r="E706" s="98"/>
      <c r="G706" s="98"/>
      <c r="H706" s="98"/>
    </row>
    <row r="707" spans="5:8">
      <c r="E707" s="98"/>
      <c r="G707" s="98"/>
      <c r="H707" s="98"/>
    </row>
    <row r="708" spans="5:8">
      <c r="E708" s="98"/>
      <c r="G708" s="98"/>
      <c r="H708" s="98"/>
    </row>
    <row r="709" spans="5:8">
      <c r="E709" s="98"/>
      <c r="G709" s="98"/>
      <c r="H709" s="98"/>
    </row>
    <row r="710" spans="5:8">
      <c r="E710" s="98"/>
      <c r="G710" s="98"/>
      <c r="H710" s="98"/>
    </row>
    <row r="711" spans="5:8">
      <c r="E711" s="98"/>
      <c r="G711" s="98"/>
      <c r="H711" s="98"/>
    </row>
    <row r="712" spans="5:8">
      <c r="E712" s="98"/>
      <c r="G712" s="98"/>
      <c r="H712" s="98"/>
    </row>
    <row r="713" spans="5:8">
      <c r="E713" s="98"/>
      <c r="G713" s="98"/>
      <c r="H713" s="98"/>
    </row>
    <row r="714" spans="5:8">
      <c r="E714" s="98"/>
      <c r="G714" s="98"/>
      <c r="H714" s="98"/>
    </row>
    <row r="715" spans="5:8">
      <c r="E715" s="98"/>
      <c r="G715" s="98"/>
      <c r="H715" s="98"/>
    </row>
    <row r="716" spans="5:8">
      <c r="E716" s="98"/>
      <c r="G716" s="98"/>
      <c r="H716" s="98"/>
    </row>
    <row r="717" spans="5:8">
      <c r="E717" s="98"/>
      <c r="G717" s="98"/>
      <c r="H717" s="98"/>
    </row>
    <row r="718" spans="5:8">
      <c r="E718" s="98"/>
      <c r="G718" s="98"/>
      <c r="H718" s="98"/>
    </row>
    <row r="719" spans="5:8">
      <c r="E719" s="98"/>
      <c r="G719" s="98"/>
      <c r="H719" s="98"/>
    </row>
    <row r="720" spans="5:8">
      <c r="E720" s="98"/>
      <c r="G720" s="98"/>
      <c r="H720" s="98"/>
    </row>
    <row r="721" spans="5:8">
      <c r="E721" s="98"/>
      <c r="G721" s="98"/>
      <c r="H721" s="98"/>
    </row>
    <row r="722" spans="5:8">
      <c r="E722" s="98"/>
      <c r="G722" s="98"/>
      <c r="H722" s="98"/>
    </row>
    <row r="723" spans="5:8">
      <c r="E723" s="98"/>
      <c r="G723" s="98"/>
      <c r="H723" s="98"/>
    </row>
    <row r="724" spans="5:8">
      <c r="E724" s="98"/>
      <c r="G724" s="98"/>
      <c r="H724" s="98"/>
    </row>
    <row r="725" spans="5:8">
      <c r="E725" s="98"/>
      <c r="G725" s="98"/>
      <c r="H725" s="98"/>
    </row>
    <row r="726" spans="5:8">
      <c r="E726" s="98"/>
      <c r="G726" s="98"/>
      <c r="H726" s="98"/>
    </row>
    <row r="727" spans="5:8">
      <c r="E727" s="98"/>
      <c r="G727" s="98"/>
      <c r="H727" s="98"/>
    </row>
    <row r="728" spans="5:8">
      <c r="E728" s="98"/>
      <c r="G728" s="98"/>
      <c r="H728" s="98"/>
    </row>
    <row r="729" spans="5:8">
      <c r="E729" s="98"/>
      <c r="G729" s="98"/>
      <c r="H729" s="98"/>
    </row>
    <row r="730" spans="5:8">
      <c r="E730" s="98"/>
      <c r="G730" s="98"/>
      <c r="H730" s="98"/>
    </row>
    <row r="731" spans="5:8">
      <c r="E731" s="98"/>
      <c r="G731" s="98"/>
      <c r="H731" s="98"/>
    </row>
    <row r="732" spans="5:8">
      <c r="E732" s="98"/>
      <c r="G732" s="98"/>
      <c r="H732" s="98"/>
    </row>
    <row r="733" spans="5:8">
      <c r="E733" s="98"/>
      <c r="G733" s="98"/>
      <c r="H733" s="98"/>
    </row>
    <row r="734" spans="5:8">
      <c r="E734" s="98"/>
      <c r="G734" s="98"/>
      <c r="H734" s="98"/>
    </row>
    <row r="735" spans="5:8">
      <c r="E735" s="98"/>
      <c r="G735" s="98"/>
      <c r="H735" s="98"/>
    </row>
    <row r="736" spans="5:8">
      <c r="E736" s="98"/>
      <c r="G736" s="98"/>
      <c r="H736" s="98"/>
    </row>
    <row r="737" spans="5:8">
      <c r="E737" s="98"/>
      <c r="G737" s="98"/>
      <c r="H737" s="98"/>
    </row>
    <row r="738" spans="5:8">
      <c r="E738" s="98"/>
      <c r="G738" s="98"/>
      <c r="H738" s="98"/>
    </row>
    <row r="739" spans="5:8">
      <c r="E739" s="98"/>
      <c r="G739" s="98"/>
      <c r="H739" s="98"/>
    </row>
    <row r="740" spans="5:8">
      <c r="E740" s="98"/>
      <c r="G740" s="98"/>
      <c r="H740" s="98"/>
    </row>
    <row r="741" spans="5:8">
      <c r="E741" s="98"/>
      <c r="G741" s="98"/>
      <c r="H741" s="98"/>
    </row>
    <row r="742" spans="5:8">
      <c r="E742" s="98"/>
      <c r="G742" s="98"/>
      <c r="H742" s="98"/>
    </row>
    <row r="743" spans="5:8">
      <c r="E743" s="98"/>
      <c r="G743" s="98"/>
      <c r="H743" s="98"/>
    </row>
    <row r="744" spans="5:8">
      <c r="E744" s="98"/>
      <c r="G744" s="98"/>
      <c r="H744" s="98"/>
    </row>
    <row r="745" spans="5:8">
      <c r="E745" s="98"/>
      <c r="G745" s="98"/>
      <c r="H745" s="98"/>
    </row>
    <row r="746" spans="5:8">
      <c r="E746" s="98"/>
      <c r="G746" s="98"/>
      <c r="H746" s="98"/>
    </row>
    <row r="747" spans="5:8">
      <c r="E747" s="98"/>
      <c r="G747" s="98"/>
      <c r="H747" s="98"/>
    </row>
    <row r="748" spans="5:8">
      <c r="E748" s="98"/>
      <c r="G748" s="98"/>
      <c r="H748" s="98"/>
    </row>
    <row r="749" spans="5:8">
      <c r="E749" s="98"/>
      <c r="G749" s="98"/>
      <c r="H749" s="98"/>
    </row>
    <row r="750" spans="5:8">
      <c r="E750" s="98"/>
      <c r="G750" s="98"/>
      <c r="H750" s="98"/>
    </row>
    <row r="751" spans="5:8">
      <c r="E751" s="98"/>
      <c r="G751" s="98"/>
      <c r="H751" s="98"/>
    </row>
    <row r="752" spans="5:8">
      <c r="E752" s="98"/>
      <c r="G752" s="98"/>
      <c r="H752" s="98"/>
    </row>
    <row r="753" spans="5:8">
      <c r="E753" s="98"/>
      <c r="G753" s="98"/>
      <c r="H753" s="98"/>
    </row>
    <row r="754" spans="5:8">
      <c r="E754" s="98"/>
      <c r="G754" s="98"/>
      <c r="H754" s="98"/>
    </row>
    <row r="755" spans="5:8">
      <c r="E755" s="98"/>
      <c r="G755" s="98"/>
      <c r="H755" s="98"/>
    </row>
    <row r="756" spans="5:8">
      <c r="E756" s="98"/>
      <c r="G756" s="98"/>
      <c r="H756" s="98"/>
    </row>
    <row r="757" spans="5:8">
      <c r="E757" s="98"/>
      <c r="G757" s="98"/>
      <c r="H757" s="98"/>
    </row>
    <row r="758" spans="5:8">
      <c r="E758" s="98"/>
      <c r="G758" s="98"/>
      <c r="H758" s="98"/>
    </row>
    <row r="759" spans="5:8">
      <c r="E759" s="98"/>
      <c r="G759" s="98"/>
      <c r="H759" s="98"/>
    </row>
    <row r="760" spans="5:8">
      <c r="E760" s="98"/>
      <c r="G760" s="98"/>
      <c r="H760" s="98"/>
    </row>
    <row r="761" spans="5:8">
      <c r="E761" s="98"/>
      <c r="G761" s="98"/>
      <c r="H761" s="98"/>
    </row>
    <row r="762" spans="5:8">
      <c r="E762" s="98"/>
      <c r="G762" s="98"/>
      <c r="H762" s="98"/>
    </row>
    <row r="763" spans="5:8">
      <c r="E763" s="98"/>
      <c r="G763" s="98"/>
      <c r="H763" s="98"/>
    </row>
    <row r="764" spans="5:8">
      <c r="E764" s="98"/>
      <c r="G764" s="98"/>
      <c r="H764" s="98"/>
    </row>
    <row r="765" spans="5:8">
      <c r="E765" s="98"/>
      <c r="G765" s="98"/>
      <c r="H765" s="98"/>
    </row>
    <row r="766" spans="5:8">
      <c r="E766" s="98"/>
      <c r="G766" s="98"/>
      <c r="H766" s="98"/>
    </row>
    <row r="767" spans="5:8">
      <c r="E767" s="98"/>
      <c r="G767" s="98"/>
      <c r="H767" s="98"/>
    </row>
    <row r="768" spans="5:8">
      <c r="E768" s="98"/>
      <c r="G768" s="98"/>
      <c r="H768" s="98"/>
    </row>
    <row r="769" spans="5:8">
      <c r="E769" s="98"/>
      <c r="G769" s="98"/>
      <c r="H769" s="98"/>
    </row>
    <row r="770" spans="5:8">
      <c r="E770" s="98"/>
      <c r="G770" s="98"/>
      <c r="H770" s="98"/>
    </row>
    <row r="771" spans="5:8">
      <c r="E771" s="98"/>
      <c r="G771" s="98"/>
      <c r="H771" s="98"/>
    </row>
    <row r="772" spans="5:8">
      <c r="E772" s="98"/>
      <c r="G772" s="98"/>
      <c r="H772" s="98"/>
    </row>
    <row r="773" spans="5:8">
      <c r="E773" s="98"/>
      <c r="G773" s="98"/>
      <c r="H773" s="98"/>
    </row>
    <row r="774" spans="5:8">
      <c r="E774" s="98"/>
      <c r="G774" s="98"/>
      <c r="H774" s="98"/>
    </row>
    <row r="775" spans="5:8">
      <c r="E775" s="98"/>
      <c r="G775" s="98"/>
      <c r="H775" s="98"/>
    </row>
    <row r="776" spans="5:8">
      <c r="E776" s="98"/>
      <c r="G776" s="98"/>
      <c r="H776" s="98"/>
    </row>
    <row r="777" spans="5:8">
      <c r="E777" s="98"/>
      <c r="G777" s="98"/>
      <c r="H777" s="98"/>
    </row>
    <row r="778" spans="5:8">
      <c r="E778" s="98"/>
      <c r="G778" s="98"/>
      <c r="H778" s="98"/>
    </row>
    <row r="779" spans="5:8">
      <c r="E779" s="98"/>
      <c r="G779" s="98"/>
      <c r="H779" s="98"/>
    </row>
    <row r="780" spans="5:8">
      <c r="E780" s="98"/>
      <c r="G780" s="98"/>
      <c r="H780" s="98"/>
    </row>
    <row r="781" spans="5:8">
      <c r="E781" s="98"/>
      <c r="G781" s="98"/>
      <c r="H781" s="98"/>
    </row>
    <row r="782" spans="5:8">
      <c r="E782" s="98"/>
      <c r="G782" s="98"/>
      <c r="H782" s="98"/>
    </row>
    <row r="783" spans="5:8">
      <c r="E783" s="98"/>
      <c r="G783" s="98"/>
      <c r="H783" s="98"/>
    </row>
    <row r="784" spans="5:8">
      <c r="E784" s="98"/>
      <c r="G784" s="98"/>
      <c r="H784" s="98"/>
    </row>
    <row r="785" spans="5:8">
      <c r="E785" s="98"/>
      <c r="G785" s="98"/>
      <c r="H785" s="98"/>
    </row>
    <row r="786" spans="5:8">
      <c r="E786" s="98"/>
      <c r="G786" s="98"/>
      <c r="H786" s="98"/>
    </row>
    <row r="787" spans="5:8">
      <c r="E787" s="98"/>
      <c r="G787" s="98"/>
      <c r="H787" s="98"/>
    </row>
    <row r="788" spans="5:8">
      <c r="E788" s="98"/>
      <c r="G788" s="98"/>
      <c r="H788" s="98"/>
    </row>
    <row r="789" spans="5:8">
      <c r="E789" s="98"/>
      <c r="G789" s="98"/>
      <c r="H789" s="98"/>
    </row>
    <row r="790" spans="5:8">
      <c r="E790" s="98"/>
      <c r="G790" s="98"/>
      <c r="H790" s="98"/>
    </row>
    <row r="791" spans="5:8">
      <c r="E791" s="98"/>
      <c r="G791" s="98"/>
      <c r="H791" s="98"/>
    </row>
    <row r="792" spans="5:8">
      <c r="E792" s="98"/>
      <c r="G792" s="98"/>
      <c r="H792" s="98"/>
    </row>
    <row r="793" spans="5:8">
      <c r="E793" s="98"/>
      <c r="G793" s="98"/>
      <c r="H793" s="98"/>
    </row>
    <row r="794" spans="5:8">
      <c r="E794" s="98"/>
      <c r="G794" s="98"/>
      <c r="H794" s="98"/>
    </row>
    <row r="795" spans="5:8">
      <c r="E795" s="98"/>
      <c r="G795" s="98"/>
      <c r="H795" s="98"/>
    </row>
    <row r="796" spans="5:8">
      <c r="E796" s="98"/>
      <c r="G796" s="98"/>
      <c r="H796" s="98"/>
    </row>
    <row r="797" spans="5:8">
      <c r="E797" s="98"/>
      <c r="G797" s="98"/>
      <c r="H797" s="98"/>
    </row>
    <row r="798" spans="5:8">
      <c r="E798" s="98"/>
      <c r="G798" s="98"/>
      <c r="H798" s="98"/>
    </row>
    <row r="799" spans="5:8">
      <c r="E799" s="98"/>
      <c r="G799" s="98"/>
      <c r="H799" s="98"/>
    </row>
    <row r="800" spans="5:8">
      <c r="E800" s="98"/>
      <c r="G800" s="98"/>
      <c r="H800" s="98"/>
    </row>
    <row r="801" spans="5:8">
      <c r="E801" s="98"/>
      <c r="G801" s="98"/>
      <c r="H801" s="98"/>
    </row>
    <row r="802" spans="5:8">
      <c r="E802" s="98"/>
      <c r="G802" s="98"/>
      <c r="H802" s="98"/>
    </row>
    <row r="803" spans="5:8">
      <c r="E803" s="98"/>
      <c r="G803" s="98"/>
      <c r="H803" s="98"/>
    </row>
    <row r="804" spans="5:8">
      <c r="E804" s="98"/>
      <c r="G804" s="98"/>
      <c r="H804" s="98"/>
    </row>
    <row r="805" spans="5:8">
      <c r="E805" s="98"/>
      <c r="G805" s="98"/>
      <c r="H805" s="98"/>
    </row>
    <row r="806" spans="5:8">
      <c r="E806" s="98"/>
      <c r="G806" s="98"/>
      <c r="H806" s="98"/>
    </row>
    <row r="807" spans="5:8">
      <c r="E807" s="98"/>
      <c r="G807" s="98"/>
      <c r="H807" s="98"/>
    </row>
    <row r="808" spans="5:8">
      <c r="E808" s="98"/>
      <c r="G808" s="98"/>
      <c r="H808" s="98"/>
    </row>
    <row r="809" spans="5:8">
      <c r="E809" s="98"/>
      <c r="G809" s="98"/>
      <c r="H809" s="98"/>
    </row>
    <row r="810" spans="5:8">
      <c r="E810" s="98"/>
      <c r="G810" s="98"/>
      <c r="H810" s="98"/>
    </row>
    <row r="811" spans="5:8">
      <c r="E811" s="98"/>
      <c r="G811" s="98"/>
      <c r="H811" s="98"/>
    </row>
    <row r="812" spans="5:8">
      <c r="E812" s="98"/>
      <c r="G812" s="98"/>
      <c r="H812" s="98"/>
    </row>
    <row r="813" spans="5:8">
      <c r="E813" s="98"/>
      <c r="G813" s="98"/>
      <c r="H813" s="98"/>
    </row>
    <row r="814" spans="5:8">
      <c r="E814" s="98"/>
      <c r="G814" s="98"/>
      <c r="H814" s="98"/>
    </row>
    <row r="815" spans="5:8">
      <c r="E815" s="98"/>
      <c r="G815" s="98"/>
      <c r="H815" s="98"/>
    </row>
    <row r="816" spans="5:8">
      <c r="E816" s="98"/>
      <c r="G816" s="98"/>
      <c r="H816" s="98"/>
    </row>
    <row r="817" spans="5:8">
      <c r="E817" s="98"/>
      <c r="G817" s="98"/>
      <c r="H817" s="98"/>
    </row>
    <row r="818" spans="5:8">
      <c r="E818" s="98"/>
      <c r="G818" s="98"/>
      <c r="H818" s="98"/>
    </row>
    <row r="819" spans="5:8">
      <c r="E819" s="98"/>
      <c r="G819" s="98"/>
      <c r="H819" s="98"/>
    </row>
    <row r="820" spans="5:8">
      <c r="E820" s="98"/>
      <c r="G820" s="98"/>
      <c r="H820" s="98"/>
    </row>
    <row r="821" spans="5:8">
      <c r="E821" s="98"/>
      <c r="G821" s="98"/>
      <c r="H821" s="98"/>
    </row>
    <row r="822" spans="5:8">
      <c r="E822" s="98"/>
      <c r="G822" s="98"/>
      <c r="H822" s="98"/>
    </row>
    <row r="823" spans="5:8">
      <c r="E823" s="98"/>
      <c r="G823" s="98"/>
      <c r="H823" s="98"/>
    </row>
    <row r="824" spans="5:8">
      <c r="E824" s="98"/>
      <c r="G824" s="98"/>
      <c r="H824" s="98"/>
    </row>
    <row r="825" spans="5:8">
      <c r="E825" s="98"/>
      <c r="G825" s="98"/>
      <c r="H825" s="98"/>
    </row>
    <row r="826" spans="5:8">
      <c r="E826" s="98"/>
      <c r="G826" s="98"/>
      <c r="H826" s="98"/>
    </row>
    <row r="827" spans="5:8">
      <c r="E827" s="98"/>
      <c r="G827" s="98"/>
      <c r="H827" s="98"/>
    </row>
    <row r="828" spans="5:8">
      <c r="E828" s="98"/>
      <c r="G828" s="98"/>
      <c r="H828" s="98"/>
    </row>
    <row r="829" spans="5:8">
      <c r="E829" s="98"/>
      <c r="G829" s="98"/>
      <c r="H829" s="98"/>
    </row>
    <row r="830" spans="5:8">
      <c r="E830" s="98"/>
      <c r="G830" s="98"/>
      <c r="H830" s="98"/>
    </row>
    <row r="831" spans="5:8">
      <c r="E831" s="98"/>
      <c r="G831" s="98"/>
      <c r="H831" s="98"/>
    </row>
    <row r="832" spans="5:8">
      <c r="E832" s="98"/>
      <c r="G832" s="98"/>
      <c r="H832" s="98"/>
    </row>
    <row r="833" spans="5:8">
      <c r="E833" s="98"/>
      <c r="G833" s="98"/>
      <c r="H833" s="98"/>
    </row>
    <row r="834" spans="5:8">
      <c r="E834" s="98"/>
      <c r="G834" s="98"/>
      <c r="H834" s="98"/>
    </row>
    <row r="835" spans="5:8">
      <c r="E835" s="98"/>
      <c r="G835" s="98"/>
      <c r="H835" s="98"/>
    </row>
    <row r="836" spans="5:8">
      <c r="E836" s="98"/>
      <c r="G836" s="98"/>
      <c r="H836" s="98"/>
    </row>
    <row r="837" spans="5:8">
      <c r="E837" s="98"/>
      <c r="G837" s="98"/>
      <c r="H837" s="98"/>
    </row>
    <row r="838" spans="5:8">
      <c r="E838" s="98"/>
      <c r="G838" s="98"/>
      <c r="H838" s="98"/>
    </row>
    <row r="839" spans="5:8">
      <c r="E839" s="98"/>
      <c r="G839" s="98"/>
      <c r="H839" s="98"/>
    </row>
    <row r="840" spans="5:8">
      <c r="E840" s="98"/>
      <c r="G840" s="98"/>
      <c r="H840" s="98"/>
    </row>
    <row r="841" spans="5:8">
      <c r="E841" s="98"/>
      <c r="G841" s="98"/>
      <c r="H841" s="98"/>
    </row>
    <row r="842" spans="5:8">
      <c r="E842" s="98"/>
      <c r="G842" s="98"/>
      <c r="H842" s="98"/>
    </row>
    <row r="843" spans="5:8">
      <c r="E843" s="98"/>
      <c r="G843" s="98"/>
      <c r="H843" s="98"/>
    </row>
    <row r="844" spans="5:8">
      <c r="E844" s="98"/>
      <c r="G844" s="98"/>
      <c r="H844" s="98"/>
    </row>
    <row r="845" spans="5:8">
      <c r="E845" s="98"/>
      <c r="G845" s="98"/>
      <c r="H845" s="98"/>
    </row>
    <row r="846" spans="5:8">
      <c r="E846" s="98"/>
      <c r="G846" s="98"/>
      <c r="H846" s="98"/>
    </row>
    <row r="847" spans="5:8">
      <c r="E847" s="98"/>
      <c r="G847" s="98"/>
      <c r="H847" s="98"/>
    </row>
    <row r="848" spans="5:8">
      <c r="E848" s="98"/>
      <c r="G848" s="98"/>
      <c r="H848" s="98"/>
    </row>
    <row r="849" spans="5:8">
      <c r="E849" s="98"/>
      <c r="G849" s="98"/>
      <c r="H849" s="98"/>
    </row>
    <row r="850" spans="5:8">
      <c r="E850" s="98"/>
      <c r="G850" s="98"/>
      <c r="H850" s="98"/>
    </row>
    <row r="851" spans="5:8">
      <c r="E851" s="98"/>
      <c r="G851" s="98"/>
      <c r="H851" s="98"/>
    </row>
    <row r="852" spans="5:8">
      <c r="E852" s="98"/>
      <c r="G852" s="98"/>
      <c r="H852" s="98"/>
    </row>
    <row r="853" spans="5:8">
      <c r="E853" s="98"/>
      <c r="G853" s="98"/>
      <c r="H853" s="98"/>
    </row>
    <row r="854" spans="5:8">
      <c r="E854" s="98"/>
      <c r="G854" s="98"/>
      <c r="H854" s="98"/>
    </row>
    <row r="855" spans="5:8">
      <c r="E855" s="98"/>
      <c r="G855" s="98"/>
      <c r="H855" s="98"/>
    </row>
    <row r="856" spans="5:8">
      <c r="E856" s="98"/>
      <c r="G856" s="98"/>
      <c r="H856" s="98"/>
    </row>
    <row r="857" spans="5:8">
      <c r="E857" s="98"/>
      <c r="G857" s="98"/>
      <c r="H857" s="98"/>
    </row>
    <row r="858" spans="5:8">
      <c r="E858" s="98"/>
      <c r="G858" s="98"/>
      <c r="H858" s="98"/>
    </row>
    <row r="859" spans="5:8">
      <c r="E859" s="98"/>
      <c r="G859" s="98"/>
      <c r="H859" s="98"/>
    </row>
    <row r="860" spans="5:8">
      <c r="E860" s="98"/>
      <c r="G860" s="98"/>
      <c r="H860" s="98"/>
    </row>
    <row r="861" spans="5:8">
      <c r="E861" s="98"/>
      <c r="G861" s="98"/>
      <c r="H861" s="98"/>
    </row>
    <row r="862" spans="5:8">
      <c r="E862" s="98"/>
      <c r="G862" s="98"/>
      <c r="H862" s="98"/>
    </row>
    <row r="863" spans="5:8">
      <c r="E863" s="98"/>
      <c r="G863" s="98"/>
      <c r="H863" s="98"/>
    </row>
    <row r="864" spans="5:8">
      <c r="E864" s="98"/>
      <c r="G864" s="98"/>
      <c r="H864" s="98"/>
    </row>
    <row r="865" spans="5:8">
      <c r="E865" s="98"/>
      <c r="G865" s="98"/>
      <c r="H865" s="98"/>
    </row>
    <row r="866" spans="5:8">
      <c r="E866" s="98"/>
      <c r="G866" s="98"/>
      <c r="H866" s="98"/>
    </row>
    <row r="867" spans="5:8">
      <c r="E867" s="98"/>
      <c r="G867" s="98"/>
      <c r="H867" s="98"/>
    </row>
    <row r="868" spans="5:8">
      <c r="E868" s="98"/>
      <c r="G868" s="98"/>
      <c r="H868" s="98"/>
    </row>
    <row r="869" spans="5:8">
      <c r="E869" s="98"/>
      <c r="G869" s="98"/>
      <c r="H869" s="98"/>
    </row>
    <row r="870" spans="5:8">
      <c r="E870" s="98"/>
      <c r="G870" s="98"/>
      <c r="H870" s="98"/>
    </row>
    <row r="871" spans="5:8">
      <c r="E871" s="98"/>
      <c r="G871" s="98"/>
      <c r="H871" s="98"/>
    </row>
    <row r="872" spans="5:8">
      <c r="E872" s="98"/>
      <c r="G872" s="98"/>
      <c r="H872" s="98"/>
    </row>
    <row r="873" spans="5:8">
      <c r="E873" s="98"/>
      <c r="G873" s="98"/>
      <c r="H873" s="98"/>
    </row>
    <row r="874" spans="5:8">
      <c r="E874" s="98"/>
      <c r="G874" s="98"/>
      <c r="H874" s="98"/>
    </row>
    <row r="875" spans="5:8">
      <c r="E875" s="98"/>
      <c r="G875" s="98"/>
      <c r="H875" s="98"/>
    </row>
    <row r="876" spans="5:8">
      <c r="E876" s="98"/>
      <c r="G876" s="98"/>
      <c r="H876" s="98"/>
    </row>
    <row r="877" spans="5:8">
      <c r="E877" s="98"/>
      <c r="G877" s="98"/>
      <c r="H877" s="98"/>
    </row>
    <row r="878" spans="5:8">
      <c r="E878" s="98"/>
      <c r="G878" s="98"/>
      <c r="H878" s="98"/>
    </row>
    <row r="879" spans="5:8">
      <c r="E879" s="98"/>
      <c r="G879" s="98"/>
      <c r="H879" s="98"/>
    </row>
    <row r="880" spans="5:8">
      <c r="E880" s="98"/>
      <c r="G880" s="98"/>
      <c r="H880" s="98"/>
    </row>
    <row r="881" spans="5:8">
      <c r="E881" s="98"/>
      <c r="G881" s="98"/>
      <c r="H881" s="98"/>
    </row>
    <row r="882" spans="5:8">
      <c r="E882" s="98"/>
      <c r="G882" s="98"/>
      <c r="H882" s="98"/>
    </row>
    <row r="883" spans="5:8">
      <c r="E883" s="98"/>
      <c r="G883" s="98"/>
      <c r="H883" s="98"/>
    </row>
    <row r="884" spans="5:8">
      <c r="E884" s="98"/>
      <c r="G884" s="98"/>
      <c r="H884" s="98"/>
    </row>
    <row r="885" spans="5:8">
      <c r="E885" s="98"/>
      <c r="G885" s="98"/>
      <c r="H885" s="98"/>
    </row>
    <row r="886" spans="5:8">
      <c r="E886" s="98"/>
      <c r="G886" s="98"/>
      <c r="H886" s="98"/>
    </row>
    <row r="887" spans="5:8">
      <c r="E887" s="98"/>
      <c r="G887" s="98"/>
      <c r="H887" s="98"/>
    </row>
    <row r="888" spans="5:8">
      <c r="E888" s="98"/>
      <c r="G888" s="98"/>
      <c r="H888" s="98"/>
    </row>
    <row r="889" spans="5:8">
      <c r="E889" s="98"/>
      <c r="G889" s="98"/>
      <c r="H889" s="98"/>
    </row>
    <row r="890" spans="5:8">
      <c r="E890" s="98"/>
      <c r="G890" s="98"/>
      <c r="H890" s="98"/>
    </row>
    <row r="891" spans="5:8">
      <c r="E891" s="98"/>
      <c r="G891" s="98"/>
      <c r="H891" s="98"/>
    </row>
    <row r="892" spans="5:8">
      <c r="E892" s="98"/>
      <c r="G892" s="98"/>
      <c r="H892" s="98"/>
    </row>
    <row r="893" spans="5:8">
      <c r="E893" s="98"/>
      <c r="G893" s="98"/>
      <c r="H893" s="98"/>
    </row>
    <row r="894" spans="5:8">
      <c r="E894" s="98"/>
      <c r="G894" s="98"/>
      <c r="H894" s="98"/>
    </row>
    <row r="895" spans="5:8">
      <c r="E895" s="98"/>
      <c r="G895" s="98"/>
      <c r="H895" s="98"/>
    </row>
    <row r="896" spans="5:8">
      <c r="E896" s="98"/>
      <c r="G896" s="98"/>
      <c r="H896" s="98"/>
    </row>
    <row r="897" spans="5:8">
      <c r="E897" s="98"/>
      <c r="G897" s="98"/>
      <c r="H897" s="98"/>
    </row>
    <row r="898" spans="5:8">
      <c r="E898" s="98"/>
      <c r="G898" s="98"/>
      <c r="H898" s="98"/>
    </row>
    <row r="899" spans="5:8">
      <c r="E899" s="98"/>
      <c r="G899" s="98"/>
      <c r="H899" s="98"/>
    </row>
    <row r="900" spans="5:8">
      <c r="E900" s="98"/>
      <c r="G900" s="98"/>
      <c r="H900" s="98"/>
    </row>
    <row r="901" spans="5:8">
      <c r="E901" s="98"/>
      <c r="G901" s="98"/>
      <c r="H901" s="98"/>
    </row>
    <row r="902" spans="5:8">
      <c r="E902" s="98"/>
      <c r="G902" s="98"/>
      <c r="H902" s="98"/>
    </row>
    <row r="903" spans="5:8">
      <c r="E903" s="98"/>
      <c r="G903" s="98"/>
      <c r="H903" s="98"/>
    </row>
    <row r="904" spans="5:8">
      <c r="E904" s="98"/>
      <c r="G904" s="98"/>
      <c r="H904" s="98"/>
    </row>
    <row r="905" spans="5:8">
      <c r="E905" s="98"/>
      <c r="G905" s="98"/>
      <c r="H905" s="98"/>
    </row>
    <row r="906" spans="5:8">
      <c r="E906" s="98"/>
      <c r="G906" s="98"/>
      <c r="H906" s="98"/>
    </row>
    <row r="907" spans="5:8">
      <c r="E907" s="98"/>
      <c r="G907" s="98"/>
      <c r="H907" s="98"/>
    </row>
    <row r="908" spans="5:8">
      <c r="E908" s="98"/>
      <c r="G908" s="98"/>
      <c r="H908" s="98"/>
    </row>
    <row r="909" spans="5:8">
      <c r="E909" s="98"/>
      <c r="G909" s="98"/>
      <c r="H909" s="98"/>
    </row>
    <row r="910" spans="5:8">
      <c r="E910" s="98"/>
      <c r="G910" s="98"/>
      <c r="H910" s="98"/>
    </row>
    <row r="911" spans="5:8">
      <c r="E911" s="98"/>
      <c r="G911" s="98"/>
      <c r="H911" s="98"/>
    </row>
    <row r="912" spans="5:8">
      <c r="E912" s="98"/>
      <c r="G912" s="98"/>
      <c r="H912" s="98"/>
    </row>
    <row r="913" spans="5:8">
      <c r="E913" s="98"/>
      <c r="G913" s="98"/>
      <c r="H913" s="98"/>
    </row>
    <row r="914" spans="5:8">
      <c r="E914" s="98"/>
      <c r="G914" s="98"/>
      <c r="H914" s="98"/>
    </row>
    <row r="915" spans="5:8">
      <c r="E915" s="98"/>
      <c r="G915" s="98"/>
      <c r="H915" s="98"/>
    </row>
    <row r="916" spans="5:8">
      <c r="E916" s="98"/>
      <c r="G916" s="98"/>
      <c r="H916" s="98"/>
    </row>
    <row r="917" spans="5:8">
      <c r="E917" s="98"/>
      <c r="G917" s="98"/>
      <c r="H917" s="98"/>
    </row>
    <row r="918" spans="5:8">
      <c r="E918" s="98"/>
      <c r="G918" s="98"/>
      <c r="H918" s="98"/>
    </row>
    <row r="919" spans="5:8">
      <c r="E919" s="98"/>
      <c r="G919" s="98"/>
      <c r="H919" s="98"/>
    </row>
    <row r="920" spans="5:8">
      <c r="E920" s="98"/>
      <c r="G920" s="98"/>
      <c r="H920" s="98"/>
    </row>
    <row r="921" spans="5:8">
      <c r="E921" s="98"/>
      <c r="G921" s="98"/>
      <c r="H921" s="98"/>
    </row>
    <row r="922" spans="5:8">
      <c r="E922" s="98"/>
      <c r="G922" s="98"/>
      <c r="H922" s="98"/>
    </row>
    <row r="923" spans="5:8">
      <c r="E923" s="98"/>
      <c r="G923" s="98"/>
      <c r="H923" s="98"/>
    </row>
    <row r="924" spans="5:8">
      <c r="E924" s="98"/>
      <c r="G924" s="98"/>
      <c r="H924" s="98"/>
    </row>
    <row r="925" spans="5:8">
      <c r="E925" s="98"/>
      <c r="G925" s="98"/>
      <c r="H925" s="98"/>
    </row>
    <row r="926" spans="5:8">
      <c r="E926" s="98"/>
      <c r="G926" s="98"/>
      <c r="H926" s="98"/>
    </row>
    <row r="927" spans="5:8">
      <c r="E927" s="98"/>
      <c r="G927" s="98"/>
      <c r="H927" s="98"/>
    </row>
    <row r="928" spans="5:8">
      <c r="E928" s="98"/>
      <c r="G928" s="98"/>
      <c r="H928" s="98"/>
    </row>
    <row r="929" spans="5:8">
      <c r="E929" s="98"/>
      <c r="G929" s="98"/>
      <c r="H929" s="98"/>
    </row>
    <row r="930" spans="5:8">
      <c r="E930" s="98"/>
      <c r="G930" s="98"/>
      <c r="H930" s="98"/>
    </row>
    <row r="931" spans="5:8">
      <c r="E931" s="98"/>
      <c r="G931" s="98"/>
      <c r="H931" s="98"/>
    </row>
    <row r="932" spans="5:8">
      <c r="E932" s="98"/>
      <c r="G932" s="98"/>
      <c r="H932" s="98"/>
    </row>
    <row r="933" spans="5:8">
      <c r="E933" s="98"/>
      <c r="G933" s="98"/>
      <c r="H933" s="98"/>
    </row>
    <row r="934" spans="5:8">
      <c r="E934" s="98"/>
      <c r="G934" s="98"/>
      <c r="H934" s="98"/>
    </row>
    <row r="935" spans="5:8">
      <c r="E935" s="98"/>
      <c r="G935" s="98"/>
      <c r="H935" s="98"/>
    </row>
    <row r="936" spans="5:8">
      <c r="E936" s="98"/>
      <c r="G936" s="98"/>
      <c r="H936" s="98"/>
    </row>
    <row r="937" spans="5:8">
      <c r="E937" s="98"/>
      <c r="G937" s="98"/>
      <c r="H937" s="98"/>
    </row>
    <row r="938" spans="5:8">
      <c r="E938" s="98"/>
      <c r="G938" s="98"/>
      <c r="H938" s="98"/>
    </row>
    <row r="939" spans="5:8">
      <c r="E939" s="98"/>
      <c r="G939" s="98"/>
      <c r="H939" s="98"/>
    </row>
    <row r="940" spans="5:8">
      <c r="E940" s="98"/>
      <c r="G940" s="98"/>
      <c r="H940" s="98"/>
    </row>
    <row r="941" spans="5:8">
      <c r="E941" s="98"/>
      <c r="G941" s="98"/>
      <c r="H941" s="98"/>
    </row>
    <row r="942" spans="5:8">
      <c r="E942" s="98"/>
      <c r="G942" s="98"/>
      <c r="H942" s="98"/>
    </row>
    <row r="943" spans="5:8">
      <c r="E943" s="98"/>
      <c r="G943" s="98"/>
      <c r="H943" s="98"/>
    </row>
    <row r="944" spans="5:8">
      <c r="E944" s="98"/>
      <c r="G944" s="98"/>
      <c r="H944" s="98"/>
    </row>
    <row r="945" spans="5:8">
      <c r="E945" s="98"/>
      <c r="G945" s="98"/>
      <c r="H945" s="98"/>
    </row>
    <row r="946" spans="5:8">
      <c r="E946" s="98"/>
      <c r="G946" s="98"/>
      <c r="H946" s="98"/>
    </row>
    <row r="947" spans="5:8">
      <c r="E947" s="98"/>
      <c r="G947" s="98"/>
      <c r="H947" s="98"/>
    </row>
    <row r="948" spans="5:8">
      <c r="E948" s="98"/>
      <c r="G948" s="98"/>
      <c r="H948" s="98"/>
    </row>
    <row r="949" spans="5:8">
      <c r="E949" s="98"/>
      <c r="G949" s="98"/>
      <c r="H949" s="98"/>
    </row>
    <row r="950" spans="5:8">
      <c r="E950" s="98"/>
      <c r="G950" s="98"/>
      <c r="H950" s="98"/>
    </row>
    <row r="951" spans="5:8">
      <c r="E951" s="98"/>
      <c r="G951" s="98"/>
      <c r="H951" s="98"/>
    </row>
    <row r="952" spans="5:8">
      <c r="E952" s="98"/>
      <c r="G952" s="98"/>
      <c r="H952" s="98"/>
    </row>
    <row r="953" spans="5:8">
      <c r="E953" s="98"/>
      <c r="G953" s="98"/>
      <c r="H953" s="98"/>
    </row>
    <row r="954" spans="5:8">
      <c r="E954" s="98"/>
      <c r="G954" s="98"/>
      <c r="H954" s="98"/>
    </row>
    <row r="955" spans="5:8">
      <c r="E955" s="98"/>
      <c r="G955" s="98"/>
      <c r="H955" s="98"/>
    </row>
    <row r="956" spans="5:8">
      <c r="E956" s="98"/>
      <c r="G956" s="98"/>
      <c r="H956" s="98"/>
    </row>
    <row r="957" spans="5:8">
      <c r="E957" s="98"/>
      <c r="G957" s="98"/>
      <c r="H957" s="98"/>
    </row>
    <row r="958" spans="5:8">
      <c r="E958" s="98"/>
      <c r="G958" s="98"/>
      <c r="H958" s="98"/>
    </row>
    <row r="959" spans="5:8">
      <c r="E959" s="98"/>
      <c r="G959" s="98"/>
      <c r="H959" s="98"/>
    </row>
    <row r="960" spans="5:8">
      <c r="E960" s="98"/>
      <c r="G960" s="98"/>
      <c r="H960" s="98"/>
    </row>
    <row r="961" spans="5:8">
      <c r="E961" s="98"/>
      <c r="G961" s="98"/>
      <c r="H961" s="98"/>
    </row>
    <row r="962" spans="5:8">
      <c r="E962" s="98"/>
      <c r="G962" s="98"/>
      <c r="H962" s="98"/>
    </row>
    <row r="963" spans="5:8">
      <c r="E963" s="98"/>
      <c r="G963" s="98"/>
      <c r="H963" s="98"/>
    </row>
    <row r="964" spans="5:8">
      <c r="E964" s="98"/>
      <c r="G964" s="98"/>
      <c r="H964" s="98"/>
    </row>
    <row r="965" spans="5:8">
      <c r="E965" s="98"/>
      <c r="G965" s="98"/>
      <c r="H965" s="98"/>
    </row>
    <row r="966" spans="5:8">
      <c r="E966" s="98"/>
      <c r="G966" s="98"/>
      <c r="H966" s="98"/>
    </row>
    <row r="967" spans="5:8">
      <c r="E967" s="98"/>
      <c r="G967" s="98"/>
      <c r="H967" s="98"/>
    </row>
    <row r="968" spans="5:8">
      <c r="E968" s="98"/>
      <c r="G968" s="98"/>
      <c r="H968" s="98"/>
    </row>
    <row r="969" spans="5:8">
      <c r="E969" s="98"/>
      <c r="G969" s="98"/>
      <c r="H969" s="98"/>
    </row>
    <row r="970" spans="5:8">
      <c r="E970" s="98"/>
      <c r="G970" s="98"/>
      <c r="H970" s="98"/>
    </row>
    <row r="971" spans="5:8">
      <c r="E971" s="98"/>
      <c r="G971" s="98"/>
      <c r="H971" s="98"/>
    </row>
    <row r="972" spans="5:8">
      <c r="E972" s="98"/>
      <c r="G972" s="98"/>
      <c r="H972" s="98"/>
    </row>
    <row r="973" spans="5:8">
      <c r="E973" s="98"/>
      <c r="G973" s="98"/>
      <c r="H973" s="98"/>
    </row>
    <row r="974" spans="5:8">
      <c r="E974" s="98"/>
      <c r="G974" s="98"/>
      <c r="H974" s="98"/>
    </row>
    <row r="975" spans="5:8">
      <c r="E975" s="98"/>
      <c r="G975" s="98"/>
      <c r="H975" s="98"/>
    </row>
    <row r="976" spans="5:8">
      <c r="E976" s="98"/>
      <c r="G976" s="98"/>
      <c r="H976" s="98"/>
    </row>
    <row r="977" spans="5:8">
      <c r="E977" s="98"/>
      <c r="G977" s="98"/>
      <c r="H977" s="98"/>
    </row>
    <row r="978" spans="5:8">
      <c r="E978" s="98"/>
      <c r="G978" s="98"/>
      <c r="H978" s="98"/>
    </row>
    <row r="979" spans="5:8">
      <c r="E979" s="98"/>
      <c r="G979" s="98"/>
      <c r="H979" s="98"/>
    </row>
    <row r="980" spans="5:8">
      <c r="E980" s="98"/>
      <c r="G980" s="98"/>
      <c r="H980" s="98"/>
    </row>
    <row r="981" spans="5:8">
      <c r="E981" s="98"/>
      <c r="G981" s="98"/>
      <c r="H981" s="98"/>
    </row>
    <row r="982" spans="5:8">
      <c r="E982" s="98"/>
      <c r="G982" s="98"/>
      <c r="H982" s="98"/>
    </row>
    <row r="983" spans="5:8">
      <c r="E983" s="98"/>
      <c r="G983" s="98"/>
      <c r="H983" s="98"/>
    </row>
    <row r="984" spans="5:8">
      <c r="E984" s="98"/>
      <c r="G984" s="98"/>
      <c r="H984" s="98"/>
    </row>
    <row r="985" spans="5:8">
      <c r="E985" s="98"/>
      <c r="G985" s="98"/>
      <c r="H985" s="98"/>
    </row>
    <row r="986" spans="5:8">
      <c r="E986" s="98"/>
      <c r="G986" s="98"/>
      <c r="H986" s="98"/>
    </row>
    <row r="987" spans="5:8">
      <c r="E987" s="98"/>
      <c r="G987" s="98"/>
      <c r="H987" s="98"/>
    </row>
    <row r="988" spans="5:8">
      <c r="E988" s="98"/>
      <c r="G988" s="98"/>
      <c r="H988" s="98"/>
    </row>
    <row r="989" spans="5:8">
      <c r="E989" s="98"/>
      <c r="G989" s="98"/>
      <c r="H989" s="98"/>
    </row>
    <row r="990" spans="5:8">
      <c r="E990" s="98"/>
      <c r="G990" s="98"/>
      <c r="H990" s="98"/>
    </row>
    <row r="991" spans="5:8">
      <c r="E991" s="98"/>
      <c r="G991" s="98"/>
      <c r="H991" s="98"/>
    </row>
    <row r="992" spans="5:8">
      <c r="E992" s="98"/>
      <c r="G992" s="98"/>
      <c r="H992" s="98"/>
    </row>
    <row r="993" spans="5:8">
      <c r="E993" s="98"/>
      <c r="G993" s="98"/>
      <c r="H993" s="98"/>
    </row>
    <row r="994" spans="5:8">
      <c r="E994" s="98"/>
      <c r="G994" s="98"/>
      <c r="H994" s="98"/>
    </row>
    <row r="995" spans="5:8">
      <c r="E995" s="98"/>
      <c r="G995" s="98"/>
      <c r="H995" s="98"/>
    </row>
    <row r="996" spans="5:8">
      <c r="E996" s="98"/>
      <c r="G996" s="98"/>
      <c r="H996" s="98"/>
    </row>
    <row r="997" spans="5:8">
      <c r="E997" s="98"/>
      <c r="G997" s="98"/>
      <c r="H997" s="98"/>
    </row>
    <row r="998" spans="5:8">
      <c r="E998" s="98"/>
      <c r="G998" s="98"/>
      <c r="H998" s="98"/>
    </row>
    <row r="999" spans="5:8">
      <c r="E999" s="98"/>
      <c r="G999" s="98"/>
      <c r="H999" s="98"/>
    </row>
    <row r="1000" spans="5:8">
      <c r="E1000" s="98"/>
      <c r="G1000" s="98"/>
      <c r="H1000" s="98"/>
    </row>
    <row r="1001" spans="5:8">
      <c r="E1001" s="98"/>
      <c r="G1001" s="98"/>
      <c r="H1001" s="98"/>
    </row>
    <row r="1002" spans="5:8">
      <c r="E1002" s="98"/>
      <c r="G1002" s="98"/>
      <c r="H1002" s="98"/>
    </row>
    <row r="1003" spans="5:8">
      <c r="E1003" s="98"/>
      <c r="G1003" s="98"/>
      <c r="H1003" s="98"/>
    </row>
    <row r="1004" spans="5:8">
      <c r="E1004" s="98"/>
      <c r="G1004" s="98"/>
      <c r="H1004" s="98"/>
    </row>
    <row r="1005" spans="5:8">
      <c r="E1005" s="98"/>
      <c r="G1005" s="98"/>
      <c r="H1005" s="98"/>
    </row>
    <row r="1006" spans="5:8">
      <c r="E1006" s="98"/>
      <c r="G1006" s="98"/>
      <c r="H1006" s="98"/>
    </row>
    <row r="1007" spans="5:8">
      <c r="E1007" s="98"/>
      <c r="G1007" s="98"/>
      <c r="H1007" s="98"/>
    </row>
    <row r="1008" spans="5:8">
      <c r="E1008" s="98"/>
      <c r="G1008" s="98"/>
      <c r="H1008" s="98"/>
    </row>
    <row r="1009" spans="5:8">
      <c r="E1009" s="98"/>
      <c r="G1009" s="98"/>
      <c r="H1009" s="98"/>
    </row>
    <row r="1010" spans="5:8">
      <c r="E1010" s="98"/>
      <c r="G1010" s="98"/>
      <c r="H1010" s="98"/>
    </row>
    <row r="1011" spans="5:8">
      <c r="E1011" s="98"/>
      <c r="G1011" s="98"/>
      <c r="H1011" s="98"/>
    </row>
    <row r="1012" spans="5:8">
      <c r="E1012" s="98"/>
      <c r="G1012" s="98"/>
      <c r="H1012" s="98"/>
    </row>
    <row r="1013" spans="5:8">
      <c r="E1013" s="98"/>
      <c r="G1013" s="98"/>
      <c r="H1013" s="98"/>
    </row>
    <row r="1014" spans="5:8">
      <c r="E1014" s="98"/>
      <c r="G1014" s="98"/>
      <c r="H1014" s="98"/>
    </row>
    <row r="1015" spans="5:8">
      <c r="E1015" s="98"/>
      <c r="G1015" s="98"/>
      <c r="H1015" s="98"/>
    </row>
    <row r="1016" spans="5:8">
      <c r="E1016" s="98"/>
      <c r="G1016" s="98"/>
      <c r="H1016" s="98"/>
    </row>
    <row r="1017" spans="5:8">
      <c r="E1017" s="98"/>
      <c r="G1017" s="98"/>
      <c r="H1017" s="98"/>
    </row>
    <row r="1018" spans="5:8">
      <c r="E1018" s="98"/>
      <c r="G1018" s="98"/>
      <c r="H1018" s="98"/>
    </row>
    <row r="1019" spans="5:8">
      <c r="E1019" s="98"/>
      <c r="G1019" s="98"/>
      <c r="H1019" s="98"/>
    </row>
    <row r="1020" spans="5:8">
      <c r="E1020" s="98"/>
      <c r="G1020" s="98"/>
      <c r="H1020" s="98"/>
    </row>
    <row r="1021" spans="5:8">
      <c r="E1021" s="98"/>
      <c r="G1021" s="98"/>
      <c r="H1021" s="98"/>
    </row>
    <row r="1022" spans="5:8">
      <c r="E1022" s="98"/>
      <c r="G1022" s="98"/>
      <c r="H1022" s="98"/>
    </row>
    <row r="1023" spans="5:8">
      <c r="E1023" s="98"/>
      <c r="G1023" s="98"/>
      <c r="H1023" s="98"/>
    </row>
    <row r="1024" spans="5:8">
      <c r="E1024" s="98"/>
      <c r="G1024" s="98"/>
      <c r="H1024" s="98"/>
    </row>
    <row r="1025" spans="5:8">
      <c r="E1025" s="98"/>
      <c r="G1025" s="98"/>
      <c r="H1025" s="98"/>
    </row>
    <row r="1026" spans="5:8">
      <c r="E1026" s="98"/>
      <c r="G1026" s="98"/>
      <c r="H1026" s="98"/>
    </row>
    <row r="1027" spans="5:8">
      <c r="E1027" s="98"/>
      <c r="G1027" s="98"/>
      <c r="H1027" s="98"/>
    </row>
    <row r="1028" spans="5:8">
      <c r="E1028" s="98"/>
      <c r="G1028" s="98"/>
      <c r="H1028" s="98"/>
    </row>
    <row r="1029" spans="5:8">
      <c r="E1029" s="98"/>
      <c r="G1029" s="98"/>
      <c r="H1029" s="98"/>
    </row>
    <row r="1030" spans="5:8">
      <c r="E1030" s="98"/>
      <c r="G1030" s="98"/>
      <c r="H1030" s="98"/>
    </row>
    <row r="1031" spans="5:8">
      <c r="E1031" s="98"/>
      <c r="G1031" s="98"/>
      <c r="H1031" s="98"/>
    </row>
    <row r="1032" spans="5:8">
      <c r="E1032" s="98"/>
      <c r="G1032" s="98"/>
      <c r="H1032" s="98"/>
    </row>
    <row r="1033" spans="5:8">
      <c r="E1033" s="98"/>
      <c r="G1033" s="98"/>
      <c r="H1033" s="98"/>
    </row>
    <row r="1034" spans="5:8">
      <c r="E1034" s="98"/>
      <c r="G1034" s="98"/>
      <c r="H1034" s="98"/>
    </row>
    <row r="1035" spans="5:8">
      <c r="E1035" s="98"/>
      <c r="G1035" s="98"/>
      <c r="H1035" s="98"/>
    </row>
  </sheetData>
  <autoFilter ref="B1:H2"/>
  <mergeCells count="10">
    <mergeCell ref="A369:A538"/>
    <mergeCell ref="A1:A248"/>
    <mergeCell ref="A252:A365"/>
    <mergeCell ref="H1:H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88"/>
  <sheetViews>
    <sheetView topLeftCell="A58" workbookViewId="0">
      <selection activeCell="D44" sqref="D44"/>
    </sheetView>
  </sheetViews>
  <sheetFormatPr defaultRowHeight="15"/>
  <cols>
    <col min="1" max="1" width="25.7109375" customWidth="1"/>
    <col min="2" max="2" width="19.28515625" style="11" bestFit="1" customWidth="1"/>
    <col min="3" max="3" width="25.85546875" style="11" customWidth="1"/>
    <col min="4" max="4" width="44" style="11" customWidth="1"/>
    <col min="5" max="5" width="23" style="31" customWidth="1"/>
    <col min="6" max="6" width="20.42578125" style="31" customWidth="1"/>
    <col min="7" max="7" width="15.28515625" style="31" customWidth="1"/>
    <col min="8" max="8" width="21.140625" style="18" customWidth="1"/>
    <col min="9" max="9" width="15.85546875" style="11" customWidth="1"/>
    <col min="10" max="10" width="35" style="11" bestFit="1" customWidth="1"/>
    <col min="11" max="11" width="11.7109375" style="11" bestFit="1" customWidth="1"/>
    <col min="12" max="12" width="18" customWidth="1"/>
  </cols>
  <sheetData>
    <row r="1" spans="1:11">
      <c r="A1" s="2"/>
      <c r="B1" s="73"/>
      <c r="C1" s="71"/>
      <c r="D1" s="72"/>
      <c r="E1" s="11"/>
      <c r="F1" s="11"/>
      <c r="G1" s="11"/>
      <c r="H1" s="15"/>
      <c r="I1" s="46"/>
    </row>
    <row r="2" spans="1:11" ht="28.5" customHeight="1">
      <c r="A2" s="138" t="s">
        <v>119</v>
      </c>
      <c r="B2" s="64" t="s">
        <v>1</v>
      </c>
      <c r="C2" s="65" t="s">
        <v>2</v>
      </c>
      <c r="D2" s="9" t="s">
        <v>3</v>
      </c>
      <c r="E2" s="9" t="s">
        <v>4</v>
      </c>
      <c r="F2" s="9" t="s">
        <v>5</v>
      </c>
      <c r="G2" s="9" t="s">
        <v>120</v>
      </c>
      <c r="H2" s="9" t="s">
        <v>121</v>
      </c>
      <c r="I2" s="81" t="s">
        <v>122</v>
      </c>
    </row>
    <row r="3" spans="1:11" s="40" customFormat="1" ht="60">
      <c r="A3" s="139"/>
      <c r="B3" s="43" t="s">
        <v>123</v>
      </c>
      <c r="C3" s="44">
        <v>42754</v>
      </c>
      <c r="D3" s="74" t="s">
        <v>124</v>
      </c>
      <c r="E3" s="20" t="s">
        <v>125</v>
      </c>
      <c r="F3" s="26">
        <v>4466</v>
      </c>
      <c r="G3" s="22">
        <v>-14.23</v>
      </c>
      <c r="H3" s="14" t="s">
        <v>126</v>
      </c>
      <c r="I3" s="5" t="s">
        <v>127</v>
      </c>
      <c r="J3" s="11"/>
      <c r="K3" s="11"/>
    </row>
    <row r="4" spans="1:11" s="40" customFormat="1" ht="30">
      <c r="A4" s="139"/>
      <c r="B4" s="43" t="s">
        <v>128</v>
      </c>
      <c r="C4" s="44">
        <v>42758</v>
      </c>
      <c r="D4" s="62" t="s">
        <v>129</v>
      </c>
      <c r="E4" s="20" t="s">
        <v>44</v>
      </c>
      <c r="F4" s="26">
        <v>2000</v>
      </c>
      <c r="G4" s="37" t="s">
        <v>130</v>
      </c>
      <c r="H4" s="14" t="s">
        <v>131</v>
      </c>
      <c r="I4" s="4" t="s">
        <v>132</v>
      </c>
      <c r="J4" s="11"/>
      <c r="K4" s="11"/>
    </row>
    <row r="5" spans="1:11" s="40" customFormat="1" ht="45">
      <c r="A5" s="139"/>
      <c r="B5" s="43" t="s">
        <v>133</v>
      </c>
      <c r="C5" s="44">
        <v>42765</v>
      </c>
      <c r="D5" s="59" t="s">
        <v>134</v>
      </c>
      <c r="E5" s="20" t="s">
        <v>135</v>
      </c>
      <c r="F5" s="26">
        <v>760</v>
      </c>
      <c r="G5" s="22">
        <v>-13.7</v>
      </c>
      <c r="H5" s="14" t="s">
        <v>136</v>
      </c>
      <c r="I5" s="5" t="s">
        <v>137</v>
      </c>
      <c r="J5" s="11"/>
      <c r="K5" s="11"/>
    </row>
    <row r="6" spans="1:11" s="48" customFormat="1" ht="45">
      <c r="A6" s="139"/>
      <c r="B6" s="43" t="s">
        <v>138</v>
      </c>
      <c r="C6" s="44">
        <v>42773</v>
      </c>
      <c r="D6" s="59" t="s">
        <v>139</v>
      </c>
      <c r="E6" s="22" t="s">
        <v>125</v>
      </c>
      <c r="F6" s="26">
        <v>3026</v>
      </c>
      <c r="G6" s="22">
        <v>-8.6999999999999993</v>
      </c>
      <c r="H6" s="14" t="s">
        <v>140</v>
      </c>
      <c r="I6" s="5" t="s">
        <v>141</v>
      </c>
      <c r="J6" s="11"/>
      <c r="K6" s="11"/>
    </row>
    <row r="7" spans="1:11" s="48" customFormat="1" ht="45">
      <c r="A7" s="139"/>
      <c r="B7" s="43" t="s">
        <v>142</v>
      </c>
      <c r="C7" s="44">
        <v>42788</v>
      </c>
      <c r="D7" s="62" t="s">
        <v>143</v>
      </c>
      <c r="E7" s="22" t="s">
        <v>44</v>
      </c>
      <c r="F7" s="26">
        <v>10630</v>
      </c>
      <c r="G7" s="22">
        <v>-3.49</v>
      </c>
      <c r="H7" s="14" t="s">
        <v>144</v>
      </c>
      <c r="I7" s="5" t="s">
        <v>145</v>
      </c>
      <c r="J7" s="11"/>
      <c r="K7" s="11"/>
    </row>
    <row r="8" spans="1:11" s="48" customFormat="1" ht="60">
      <c r="A8" s="139"/>
      <c r="B8" s="43" t="s">
        <v>146</v>
      </c>
      <c r="C8" s="44">
        <v>42788</v>
      </c>
      <c r="D8" s="59" t="s">
        <v>147</v>
      </c>
      <c r="E8" s="22" t="s">
        <v>148</v>
      </c>
      <c r="F8" s="26">
        <v>1496</v>
      </c>
      <c r="G8" s="22">
        <v>-5.95</v>
      </c>
      <c r="H8" s="14" t="s">
        <v>140</v>
      </c>
      <c r="I8" s="5" t="s">
        <v>149</v>
      </c>
      <c r="J8" s="11"/>
      <c r="K8" s="11"/>
    </row>
    <row r="9" spans="1:11" s="51" customFormat="1" ht="45">
      <c r="A9" s="139"/>
      <c r="B9" s="43" t="s">
        <v>150</v>
      </c>
      <c r="C9" s="44">
        <v>42801</v>
      </c>
      <c r="D9" s="59" t="s">
        <v>151</v>
      </c>
      <c r="E9" s="22" t="s">
        <v>152</v>
      </c>
      <c r="F9" s="26">
        <v>13172</v>
      </c>
      <c r="G9" s="22">
        <v>-1.95</v>
      </c>
      <c r="H9" s="14" t="s">
        <v>144</v>
      </c>
      <c r="I9" s="5" t="s">
        <v>153</v>
      </c>
      <c r="J9" s="11"/>
      <c r="K9" s="11"/>
    </row>
    <row r="10" spans="1:11" s="51" customFormat="1" ht="45">
      <c r="A10" s="139"/>
      <c r="B10" s="43" t="s">
        <v>154</v>
      </c>
      <c r="C10" s="44">
        <v>42797</v>
      </c>
      <c r="D10" s="59" t="s">
        <v>155</v>
      </c>
      <c r="E10" s="22" t="s">
        <v>44</v>
      </c>
      <c r="F10" s="26">
        <v>1205</v>
      </c>
      <c r="G10" s="22">
        <v>-11.29</v>
      </c>
      <c r="H10" s="14" t="s">
        <v>140</v>
      </c>
      <c r="I10" s="5" t="s">
        <v>156</v>
      </c>
      <c r="J10" s="11"/>
      <c r="K10" s="11"/>
    </row>
    <row r="11" spans="1:11" s="51" customFormat="1" ht="30">
      <c r="A11" s="139"/>
      <c r="B11" s="43" t="s">
        <v>157</v>
      </c>
      <c r="C11" s="44">
        <v>42804</v>
      </c>
      <c r="D11" s="62" t="s">
        <v>158</v>
      </c>
      <c r="E11" s="22" t="s">
        <v>62</v>
      </c>
      <c r="F11" s="26">
        <v>672</v>
      </c>
      <c r="G11" s="22">
        <v>-4.8600000000000003</v>
      </c>
      <c r="H11" s="14" t="s">
        <v>159</v>
      </c>
      <c r="I11" s="8" t="s">
        <v>160</v>
      </c>
      <c r="J11" s="11"/>
      <c r="K11" s="11"/>
    </row>
    <row r="12" spans="1:11" s="51" customFormat="1">
      <c r="A12" s="139"/>
      <c r="B12" s="43" t="s">
        <v>161</v>
      </c>
      <c r="C12" s="44">
        <v>42807</v>
      </c>
      <c r="D12" s="59" t="s">
        <v>162</v>
      </c>
      <c r="E12" s="22" t="s">
        <v>44</v>
      </c>
      <c r="F12" s="26">
        <v>3759</v>
      </c>
      <c r="G12" s="37" t="s">
        <v>130</v>
      </c>
      <c r="H12" s="14" t="s">
        <v>131</v>
      </c>
      <c r="I12" s="5" t="s">
        <v>163</v>
      </c>
      <c r="J12" s="11"/>
      <c r="K12" s="11"/>
    </row>
    <row r="13" spans="1:11" s="51" customFormat="1" ht="30">
      <c r="A13" s="139"/>
      <c r="B13" s="43" t="s">
        <v>164</v>
      </c>
      <c r="C13" s="44">
        <v>42807</v>
      </c>
      <c r="D13" s="59" t="s">
        <v>165</v>
      </c>
      <c r="E13" s="22" t="s">
        <v>44</v>
      </c>
      <c r="F13" s="26">
        <v>1584</v>
      </c>
      <c r="G13" s="22">
        <v>-2.9</v>
      </c>
      <c r="H13" s="14" t="s">
        <v>159</v>
      </c>
      <c r="I13" s="5" t="s">
        <v>166</v>
      </c>
      <c r="J13" s="11"/>
      <c r="K13" s="11"/>
    </row>
    <row r="14" spans="1:11" s="51" customFormat="1" ht="45">
      <c r="A14" s="139"/>
      <c r="B14" s="43" t="s">
        <v>167</v>
      </c>
      <c r="C14" s="44">
        <v>42811</v>
      </c>
      <c r="D14" s="75" t="s">
        <v>168</v>
      </c>
      <c r="E14" s="22" t="s">
        <v>44</v>
      </c>
      <c r="F14" s="26">
        <v>1541.7</v>
      </c>
      <c r="G14" s="22">
        <v>-7.47</v>
      </c>
      <c r="H14" s="14" t="s">
        <v>140</v>
      </c>
      <c r="I14" s="5" t="s">
        <v>169</v>
      </c>
      <c r="J14" s="11"/>
      <c r="K14" s="11"/>
    </row>
    <row r="15" spans="1:11" s="51" customFormat="1" ht="45">
      <c r="A15" s="139"/>
      <c r="B15" s="43" t="s">
        <v>170</v>
      </c>
      <c r="C15" s="44">
        <v>42815</v>
      </c>
      <c r="D15" s="75" t="s">
        <v>171</v>
      </c>
      <c r="E15" s="22" t="s">
        <v>44</v>
      </c>
      <c r="F15" s="26">
        <v>4601</v>
      </c>
      <c r="G15" s="22">
        <v>-10.89</v>
      </c>
      <c r="H15" s="14" t="s">
        <v>144</v>
      </c>
      <c r="I15" s="5" t="s">
        <v>172</v>
      </c>
      <c r="J15" s="11"/>
      <c r="K15" s="11"/>
    </row>
    <row r="16" spans="1:11" s="51" customFormat="1" ht="45">
      <c r="A16" s="139"/>
      <c r="B16" s="43" t="s">
        <v>173</v>
      </c>
      <c r="C16" s="44">
        <v>42821</v>
      </c>
      <c r="D16" s="59" t="s">
        <v>174</v>
      </c>
      <c r="E16" s="22" t="s">
        <v>44</v>
      </c>
      <c r="F16" s="26">
        <v>40801</v>
      </c>
      <c r="G16" s="37" t="s">
        <v>130</v>
      </c>
      <c r="H16" s="14" t="s">
        <v>144</v>
      </c>
      <c r="I16" s="5" t="s">
        <v>175</v>
      </c>
      <c r="J16" s="11"/>
      <c r="K16" s="11"/>
    </row>
    <row r="17" spans="1:11" s="51" customFormat="1" ht="30">
      <c r="A17" s="139"/>
      <c r="B17" s="43" t="s">
        <v>464</v>
      </c>
      <c r="C17" s="44">
        <v>42822</v>
      </c>
      <c r="D17" s="59" t="s">
        <v>176</v>
      </c>
      <c r="E17" s="22" t="s">
        <v>177</v>
      </c>
      <c r="F17" s="26">
        <v>2100</v>
      </c>
      <c r="G17" s="37" t="s">
        <v>130</v>
      </c>
      <c r="H17" s="14" t="s">
        <v>178</v>
      </c>
      <c r="I17" s="5" t="s">
        <v>179</v>
      </c>
      <c r="J17" s="11"/>
      <c r="K17" s="11"/>
    </row>
    <row r="18" spans="1:11" s="51" customFormat="1" ht="60">
      <c r="A18" s="139"/>
      <c r="B18" s="43" t="s">
        <v>465</v>
      </c>
      <c r="C18" s="44">
        <v>42822</v>
      </c>
      <c r="D18" s="59" t="s">
        <v>176</v>
      </c>
      <c r="E18" s="22" t="s">
        <v>177</v>
      </c>
      <c r="F18" s="26">
        <v>307000</v>
      </c>
      <c r="G18" s="37" t="s">
        <v>130</v>
      </c>
      <c r="H18" s="14" t="s">
        <v>180</v>
      </c>
      <c r="I18" s="5" t="s">
        <v>181</v>
      </c>
      <c r="J18" s="11"/>
      <c r="K18" s="11"/>
    </row>
    <row r="19" spans="1:11" s="51" customFormat="1">
      <c r="A19" s="139"/>
      <c r="B19" s="43" t="s">
        <v>182</v>
      </c>
      <c r="C19" s="44">
        <v>42823</v>
      </c>
      <c r="D19" s="59" t="s">
        <v>183</v>
      </c>
      <c r="E19" s="22" t="s">
        <v>184</v>
      </c>
      <c r="F19" s="26">
        <v>1964</v>
      </c>
      <c r="G19" s="27">
        <v>-25.34</v>
      </c>
      <c r="H19" s="14" t="s">
        <v>185</v>
      </c>
      <c r="I19" s="5" t="s">
        <v>186</v>
      </c>
      <c r="J19" s="11"/>
      <c r="K19" s="11"/>
    </row>
    <row r="20" spans="1:11" s="51" customFormat="1">
      <c r="A20" s="139"/>
      <c r="B20" s="43" t="s">
        <v>187</v>
      </c>
      <c r="C20" s="44">
        <v>42823</v>
      </c>
      <c r="D20" s="67" t="s">
        <v>188</v>
      </c>
      <c r="E20" s="22" t="s">
        <v>189</v>
      </c>
      <c r="F20" s="26">
        <v>1500</v>
      </c>
      <c r="G20" s="37" t="s">
        <v>130</v>
      </c>
      <c r="H20" s="14" t="s">
        <v>190</v>
      </c>
      <c r="I20" s="5" t="s">
        <v>191</v>
      </c>
      <c r="J20" s="11"/>
      <c r="K20" s="11"/>
    </row>
    <row r="21" spans="1:11" s="51" customFormat="1" ht="30">
      <c r="A21" s="139"/>
      <c r="B21" s="43" t="s">
        <v>192</v>
      </c>
      <c r="C21" s="44">
        <v>42825</v>
      </c>
      <c r="D21" s="67" t="s">
        <v>193</v>
      </c>
      <c r="E21" s="22" t="s">
        <v>189</v>
      </c>
      <c r="F21" s="32">
        <v>3200</v>
      </c>
      <c r="G21" s="37" t="s">
        <v>130</v>
      </c>
      <c r="H21" s="16" t="s">
        <v>194</v>
      </c>
      <c r="I21" s="5" t="s">
        <v>195</v>
      </c>
      <c r="J21" s="11"/>
      <c r="K21" s="11"/>
    </row>
    <row r="22" spans="1:11" s="53" customFormat="1" ht="45">
      <c r="A22" s="139"/>
      <c r="B22" s="43" t="s">
        <v>196</v>
      </c>
      <c r="C22" s="44">
        <v>42828</v>
      </c>
      <c r="D22" s="59" t="s">
        <v>197</v>
      </c>
      <c r="E22" s="22" t="s">
        <v>198</v>
      </c>
      <c r="F22" s="32">
        <v>1719</v>
      </c>
      <c r="G22" s="37" t="s">
        <v>130</v>
      </c>
      <c r="H22" s="14" t="s">
        <v>140</v>
      </c>
      <c r="I22" s="5" t="s">
        <v>199</v>
      </c>
      <c r="J22" s="11"/>
      <c r="K22" s="11"/>
    </row>
    <row r="23" spans="1:11" s="53" customFormat="1">
      <c r="A23" s="139"/>
      <c r="B23" s="43" t="s">
        <v>200</v>
      </c>
      <c r="C23" s="44">
        <v>42829</v>
      </c>
      <c r="D23" s="59" t="s">
        <v>201</v>
      </c>
      <c r="E23" s="22" t="s">
        <v>198</v>
      </c>
      <c r="F23" s="32">
        <v>1445</v>
      </c>
      <c r="G23" s="37" t="s">
        <v>130</v>
      </c>
      <c r="H23" s="14" t="s">
        <v>185</v>
      </c>
      <c r="I23" s="3" t="s">
        <v>202</v>
      </c>
      <c r="J23" s="11"/>
      <c r="K23" s="11"/>
    </row>
    <row r="24" spans="1:11" s="53" customFormat="1" ht="90">
      <c r="A24" s="139"/>
      <c r="B24" s="43" t="s">
        <v>203</v>
      </c>
      <c r="C24" s="44">
        <v>42830</v>
      </c>
      <c r="D24" s="59" t="s">
        <v>204</v>
      </c>
      <c r="E24" s="22" t="s">
        <v>198</v>
      </c>
      <c r="F24" s="32">
        <v>2535.04</v>
      </c>
      <c r="G24" s="22">
        <v>-4.05</v>
      </c>
      <c r="H24" s="14" t="s">
        <v>205</v>
      </c>
      <c r="I24" s="5" t="s">
        <v>206</v>
      </c>
      <c r="J24" s="11"/>
      <c r="K24" s="11"/>
    </row>
    <row r="25" spans="1:11" s="53" customFormat="1" ht="60">
      <c r="A25" s="139"/>
      <c r="B25" s="43" t="s">
        <v>207</v>
      </c>
      <c r="C25" s="44">
        <v>42832</v>
      </c>
      <c r="D25" s="59" t="s">
        <v>208</v>
      </c>
      <c r="E25" s="22" t="s">
        <v>55</v>
      </c>
      <c r="F25" s="32">
        <v>11826</v>
      </c>
      <c r="G25" s="37" t="s">
        <v>130</v>
      </c>
      <c r="H25" s="14" t="s">
        <v>180</v>
      </c>
      <c r="I25" s="5" t="s">
        <v>209</v>
      </c>
      <c r="J25" s="11"/>
      <c r="K25" s="11"/>
    </row>
    <row r="26" spans="1:11" s="53" customFormat="1" ht="45">
      <c r="A26" s="139"/>
      <c r="B26" s="43" t="s">
        <v>210</v>
      </c>
      <c r="C26" s="44">
        <v>42835</v>
      </c>
      <c r="D26" s="62" t="s">
        <v>211</v>
      </c>
      <c r="E26" s="22" t="s">
        <v>212</v>
      </c>
      <c r="F26" s="32">
        <v>576.91099999999994</v>
      </c>
      <c r="G26" s="22">
        <v>-2.33</v>
      </c>
      <c r="H26" s="14" t="s">
        <v>140</v>
      </c>
      <c r="I26" s="5" t="s">
        <v>213</v>
      </c>
      <c r="J26" s="11"/>
      <c r="K26" s="11"/>
    </row>
    <row r="27" spans="1:11" s="53" customFormat="1" ht="90">
      <c r="A27" s="139"/>
      <c r="B27" s="43" t="s">
        <v>214</v>
      </c>
      <c r="C27" s="44">
        <v>42837</v>
      </c>
      <c r="D27" s="59" t="s">
        <v>215</v>
      </c>
      <c r="E27" s="22" t="s">
        <v>55</v>
      </c>
      <c r="F27" s="32">
        <v>750</v>
      </c>
      <c r="G27" s="22">
        <v>-4.03</v>
      </c>
      <c r="H27" s="14" t="s">
        <v>159</v>
      </c>
      <c r="I27" s="5" t="s">
        <v>216</v>
      </c>
      <c r="J27" s="11"/>
      <c r="K27" s="11"/>
    </row>
    <row r="28" spans="1:11" s="53" customFormat="1" ht="30">
      <c r="A28" s="139"/>
      <c r="B28" s="43" t="s">
        <v>217</v>
      </c>
      <c r="C28" s="44">
        <v>42844</v>
      </c>
      <c r="D28" s="59" t="s">
        <v>218</v>
      </c>
      <c r="E28" s="22" t="s">
        <v>55</v>
      </c>
      <c r="F28" s="32">
        <v>912.7</v>
      </c>
      <c r="G28" s="22">
        <v>-4.09</v>
      </c>
      <c r="H28" s="14" t="s">
        <v>185</v>
      </c>
      <c r="I28" s="5" t="s">
        <v>219</v>
      </c>
      <c r="J28" s="11"/>
      <c r="K28" s="11"/>
    </row>
    <row r="29" spans="1:11" s="53" customFormat="1" ht="45">
      <c r="A29" s="139"/>
      <c r="B29" s="58" t="s">
        <v>220</v>
      </c>
      <c r="C29" s="44">
        <v>42845</v>
      </c>
      <c r="D29" s="67" t="s">
        <v>221</v>
      </c>
      <c r="E29" s="28" t="s">
        <v>102</v>
      </c>
      <c r="F29" s="32">
        <v>1807</v>
      </c>
      <c r="G29" s="28">
        <v>-1.08</v>
      </c>
      <c r="H29" s="16" t="s">
        <v>222</v>
      </c>
      <c r="I29" s="5" t="s">
        <v>223</v>
      </c>
      <c r="J29" s="11"/>
      <c r="K29" s="11"/>
    </row>
    <row r="30" spans="1:11" s="53" customFormat="1">
      <c r="A30" s="139"/>
      <c r="B30" s="58" t="s">
        <v>224</v>
      </c>
      <c r="C30" s="44">
        <v>42845</v>
      </c>
      <c r="D30" s="67" t="s">
        <v>225</v>
      </c>
      <c r="E30" s="28" t="s">
        <v>102</v>
      </c>
      <c r="F30" s="32">
        <v>2054</v>
      </c>
      <c r="G30" s="37" t="s">
        <v>130</v>
      </c>
      <c r="H30" s="16" t="s">
        <v>190</v>
      </c>
      <c r="I30" s="6" t="s">
        <v>226</v>
      </c>
      <c r="J30" s="11"/>
      <c r="K30" s="11"/>
    </row>
    <row r="31" spans="1:11" s="53" customFormat="1" ht="195">
      <c r="A31" s="139"/>
      <c r="B31" s="43" t="s">
        <v>227</v>
      </c>
      <c r="C31" s="44">
        <v>42846</v>
      </c>
      <c r="D31" s="59" t="s">
        <v>228</v>
      </c>
      <c r="E31" s="22" t="s">
        <v>229</v>
      </c>
      <c r="F31" s="33">
        <v>7738</v>
      </c>
      <c r="G31" s="22">
        <v>-15.75</v>
      </c>
      <c r="H31" s="13" t="s">
        <v>126</v>
      </c>
      <c r="I31" s="8" t="s">
        <v>230</v>
      </c>
      <c r="J31" s="11"/>
      <c r="K31" s="11"/>
    </row>
    <row r="32" spans="1:11" s="53" customFormat="1" ht="75">
      <c r="A32" s="139"/>
      <c r="B32" s="43" t="s">
        <v>231</v>
      </c>
      <c r="C32" s="44">
        <v>42853</v>
      </c>
      <c r="D32" s="59" t="s">
        <v>232</v>
      </c>
      <c r="E32" s="29" t="s">
        <v>233</v>
      </c>
      <c r="F32" s="33">
        <v>961</v>
      </c>
      <c r="G32" s="22">
        <v>-39.07</v>
      </c>
      <c r="H32" s="13" t="s">
        <v>159</v>
      </c>
      <c r="I32" s="5" t="s">
        <v>234</v>
      </c>
      <c r="J32" s="11"/>
      <c r="K32" s="11"/>
    </row>
    <row r="33" spans="1:11" s="54" customFormat="1" ht="45">
      <c r="A33" s="139"/>
      <c r="B33" s="43" t="s">
        <v>237</v>
      </c>
      <c r="C33" s="44">
        <v>42857</v>
      </c>
      <c r="D33" s="59" t="s">
        <v>238</v>
      </c>
      <c r="E33" s="29" t="s">
        <v>229</v>
      </c>
      <c r="F33" s="33">
        <v>2289</v>
      </c>
      <c r="G33" s="22">
        <v>-0.01</v>
      </c>
      <c r="H33" s="13" t="s">
        <v>240</v>
      </c>
      <c r="I33" s="5" t="s">
        <v>239</v>
      </c>
      <c r="J33" s="11"/>
      <c r="K33" s="11"/>
    </row>
    <row r="34" spans="1:11" s="54" customFormat="1" ht="30">
      <c r="A34" s="139"/>
      <c r="B34" s="43" t="s">
        <v>246</v>
      </c>
      <c r="C34" s="44">
        <v>42859</v>
      </c>
      <c r="D34" s="62" t="s">
        <v>247</v>
      </c>
      <c r="E34" s="29" t="s">
        <v>229</v>
      </c>
      <c r="F34" s="33">
        <v>9865</v>
      </c>
      <c r="G34" s="22">
        <v>115.99</v>
      </c>
      <c r="H34" s="13" t="s">
        <v>248</v>
      </c>
      <c r="I34" s="8" t="s">
        <v>280</v>
      </c>
      <c r="J34" s="11"/>
      <c r="K34" s="11"/>
    </row>
    <row r="35" spans="1:11" s="54" customFormat="1" ht="45">
      <c r="A35" s="139"/>
      <c r="B35" s="43" t="s">
        <v>251</v>
      </c>
      <c r="C35" s="44">
        <v>42866</v>
      </c>
      <c r="D35" s="62" t="s">
        <v>252</v>
      </c>
      <c r="E35" s="29" t="s">
        <v>177</v>
      </c>
      <c r="F35" s="33">
        <v>4155</v>
      </c>
      <c r="G35" s="22">
        <v>112.44</v>
      </c>
      <c r="H35" s="13" t="s">
        <v>140</v>
      </c>
      <c r="I35" s="5" t="s">
        <v>253</v>
      </c>
      <c r="J35" s="11"/>
      <c r="K35" s="11"/>
    </row>
    <row r="36" spans="1:11" s="54" customFormat="1" ht="60">
      <c r="A36" s="139"/>
      <c r="B36" s="43" t="s">
        <v>256</v>
      </c>
      <c r="C36" s="44">
        <v>42870</v>
      </c>
      <c r="D36" s="76" t="s">
        <v>257</v>
      </c>
      <c r="E36" s="29" t="s">
        <v>229</v>
      </c>
      <c r="F36" s="33">
        <v>3325</v>
      </c>
      <c r="G36" s="22">
        <v>114.68</v>
      </c>
      <c r="H36" s="13" t="s">
        <v>126</v>
      </c>
      <c r="I36" s="5" t="s">
        <v>258</v>
      </c>
      <c r="J36" s="11"/>
      <c r="K36" s="11"/>
    </row>
    <row r="37" spans="1:11" s="54" customFormat="1" ht="45">
      <c r="A37" s="139"/>
      <c r="B37" s="43" t="s">
        <v>278</v>
      </c>
      <c r="C37" s="44">
        <v>42871</v>
      </c>
      <c r="D37" s="76" t="s">
        <v>279</v>
      </c>
      <c r="E37" s="29" t="s">
        <v>282</v>
      </c>
      <c r="F37" s="33">
        <v>2617</v>
      </c>
      <c r="G37" s="22">
        <v>114.06</v>
      </c>
      <c r="H37" s="13" t="s">
        <v>140</v>
      </c>
      <c r="I37" s="5" t="s">
        <v>281</v>
      </c>
      <c r="J37" s="11"/>
      <c r="K37" s="11"/>
    </row>
    <row r="38" spans="1:11" s="54" customFormat="1" ht="61.5" customHeight="1">
      <c r="A38" s="139"/>
      <c r="B38" s="43" t="s">
        <v>259</v>
      </c>
      <c r="C38" s="44">
        <v>42872</v>
      </c>
      <c r="D38" s="76" t="s">
        <v>260</v>
      </c>
      <c r="E38" s="29" t="s">
        <v>229</v>
      </c>
      <c r="F38" s="33">
        <v>17433.14</v>
      </c>
      <c r="G38" s="22">
        <v>113.71</v>
      </c>
      <c r="H38" s="13" t="s">
        <v>126</v>
      </c>
      <c r="I38" s="5" t="s">
        <v>261</v>
      </c>
      <c r="J38" s="11"/>
      <c r="K38" s="11"/>
    </row>
    <row r="39" spans="1:11" s="54" customFormat="1" ht="61.5" customHeight="1">
      <c r="A39" s="139"/>
      <c r="B39" s="43" t="s">
        <v>272</v>
      </c>
      <c r="C39" s="44">
        <v>42878</v>
      </c>
      <c r="D39" s="76" t="s">
        <v>273</v>
      </c>
      <c r="E39" s="29" t="s">
        <v>274</v>
      </c>
      <c r="F39" s="33">
        <v>2530</v>
      </c>
      <c r="G39" s="22">
        <v>80.75</v>
      </c>
      <c r="H39" s="13" t="s">
        <v>275</v>
      </c>
      <c r="I39" s="5" t="s">
        <v>276</v>
      </c>
      <c r="J39" s="11"/>
      <c r="K39" s="11"/>
    </row>
    <row r="40" spans="1:11" s="54" customFormat="1" ht="61.5" customHeight="1">
      <c r="A40" s="139"/>
      <c r="B40" s="43" t="s">
        <v>287</v>
      </c>
      <c r="C40" s="44">
        <v>42881</v>
      </c>
      <c r="D40" s="76" t="s">
        <v>290</v>
      </c>
      <c r="E40" s="29" t="s">
        <v>229</v>
      </c>
      <c r="F40" s="33">
        <v>2856</v>
      </c>
      <c r="G40" s="22">
        <v>91.9</v>
      </c>
      <c r="H40" s="13" t="s">
        <v>194</v>
      </c>
      <c r="I40" s="12" t="s">
        <v>293</v>
      </c>
      <c r="J40" s="11"/>
      <c r="K40" s="11"/>
    </row>
    <row r="41" spans="1:11" s="54" customFormat="1" ht="61.5" customHeight="1">
      <c r="A41" s="139"/>
      <c r="B41" s="43" t="s">
        <v>288</v>
      </c>
      <c r="C41" s="44">
        <v>42881</v>
      </c>
      <c r="D41" s="76" t="s">
        <v>291</v>
      </c>
      <c r="E41" s="29" t="s">
        <v>294</v>
      </c>
      <c r="F41" s="33">
        <v>27569</v>
      </c>
      <c r="G41" s="22">
        <v>83.59</v>
      </c>
      <c r="H41" s="13" t="s">
        <v>295</v>
      </c>
      <c r="I41" s="5" t="s">
        <v>296</v>
      </c>
      <c r="J41" s="11"/>
      <c r="K41" s="11"/>
    </row>
    <row r="42" spans="1:11" s="54" customFormat="1" ht="61.5" customHeight="1">
      <c r="A42" s="139"/>
      <c r="B42" s="43" t="s">
        <v>289</v>
      </c>
      <c r="C42" s="44">
        <v>42881</v>
      </c>
      <c r="D42" s="76" t="s">
        <v>292</v>
      </c>
      <c r="E42" s="29" t="s">
        <v>177</v>
      </c>
      <c r="F42" s="33">
        <v>8646</v>
      </c>
      <c r="G42" s="22">
        <v>111.34</v>
      </c>
      <c r="H42" s="13" t="s">
        <v>126</v>
      </c>
      <c r="I42" s="12" t="s">
        <v>304</v>
      </c>
      <c r="J42" s="11"/>
      <c r="K42" s="11"/>
    </row>
    <row r="43" spans="1:11" s="54" customFormat="1" ht="61.5" customHeight="1">
      <c r="A43" s="139"/>
      <c r="B43" s="43" t="s">
        <v>300</v>
      </c>
      <c r="C43" s="44">
        <v>42886</v>
      </c>
      <c r="D43" s="76" t="s">
        <v>301</v>
      </c>
      <c r="E43" s="29" t="s">
        <v>229</v>
      </c>
      <c r="F43" s="33">
        <v>12900</v>
      </c>
      <c r="G43" s="22">
        <v>-0.01</v>
      </c>
      <c r="H43" s="13" t="s">
        <v>302</v>
      </c>
      <c r="I43" s="5" t="s">
        <v>303</v>
      </c>
      <c r="J43" s="11"/>
      <c r="K43" s="11"/>
    </row>
    <row r="44" spans="1:11" s="55" customFormat="1" ht="61.5" customHeight="1">
      <c r="A44" s="139"/>
      <c r="B44" s="43" t="s">
        <v>309</v>
      </c>
      <c r="C44" s="44">
        <v>43260</v>
      </c>
      <c r="D44" s="76" t="s">
        <v>310</v>
      </c>
      <c r="E44" s="29" t="s">
        <v>311</v>
      </c>
      <c r="F44" s="33">
        <v>5708</v>
      </c>
      <c r="G44" s="22">
        <v>112.99</v>
      </c>
      <c r="H44" s="13" t="s">
        <v>312</v>
      </c>
      <c r="I44" s="5" t="s">
        <v>313</v>
      </c>
      <c r="J44" s="11"/>
      <c r="K44" s="11"/>
    </row>
    <row r="45" spans="1:11" s="60" customFormat="1" ht="60">
      <c r="A45" s="139"/>
      <c r="B45" s="43" t="s">
        <v>318</v>
      </c>
      <c r="C45" s="44">
        <v>42899</v>
      </c>
      <c r="D45" s="77" t="s">
        <v>314</v>
      </c>
      <c r="E45" s="29" t="s">
        <v>344</v>
      </c>
      <c r="F45" s="33">
        <v>2024</v>
      </c>
      <c r="G45" s="22">
        <v>114.99</v>
      </c>
      <c r="H45" s="13" t="s">
        <v>159</v>
      </c>
      <c r="I45" s="5" t="s">
        <v>316</v>
      </c>
      <c r="J45" s="31"/>
      <c r="K45" s="31"/>
    </row>
    <row r="46" spans="1:11" s="60" customFormat="1" ht="60">
      <c r="A46" s="139"/>
      <c r="B46" s="43" t="s">
        <v>317</v>
      </c>
      <c r="C46" s="44">
        <v>42899</v>
      </c>
      <c r="D46" s="76" t="s">
        <v>315</v>
      </c>
      <c r="E46" s="29" t="s">
        <v>343</v>
      </c>
      <c r="F46" s="33">
        <v>22151</v>
      </c>
      <c r="G46" s="22">
        <v>113.84</v>
      </c>
      <c r="H46" s="13" t="s">
        <v>126</v>
      </c>
      <c r="I46" s="5" t="s">
        <v>319</v>
      </c>
      <c r="J46" s="31"/>
      <c r="K46" s="31"/>
    </row>
    <row r="47" spans="1:11" s="55" customFormat="1" ht="60">
      <c r="A47" s="139"/>
      <c r="B47" s="58" t="s">
        <v>327</v>
      </c>
      <c r="C47" s="67" t="s">
        <v>323</v>
      </c>
      <c r="D47" s="59" t="s">
        <v>328</v>
      </c>
      <c r="E47" s="29" t="s">
        <v>329</v>
      </c>
      <c r="F47" s="34">
        <v>215</v>
      </c>
      <c r="G47" s="20">
        <v>108</v>
      </c>
      <c r="H47" s="13" t="s">
        <v>140</v>
      </c>
      <c r="I47" s="5" t="s">
        <v>330</v>
      </c>
      <c r="J47" s="11"/>
      <c r="K47" s="11"/>
    </row>
    <row r="48" spans="1:11" s="60" customFormat="1" ht="60">
      <c r="A48" s="139"/>
      <c r="B48" s="43" t="s">
        <v>322</v>
      </c>
      <c r="C48" s="44" t="s">
        <v>323</v>
      </c>
      <c r="D48" s="76" t="s">
        <v>339</v>
      </c>
      <c r="E48" s="29" t="s">
        <v>343</v>
      </c>
      <c r="F48" s="33">
        <v>3220</v>
      </c>
      <c r="G48" s="20">
        <v>109.43</v>
      </c>
      <c r="H48" s="13" t="s">
        <v>194</v>
      </c>
      <c r="I48" s="5" t="s">
        <v>324</v>
      </c>
      <c r="J48" s="31"/>
      <c r="K48" s="31"/>
    </row>
    <row r="49" spans="1:11" s="55" customFormat="1" ht="60">
      <c r="A49" s="139"/>
      <c r="B49" s="58" t="s">
        <v>331</v>
      </c>
      <c r="C49" s="67" t="s">
        <v>332</v>
      </c>
      <c r="D49" s="67" t="s">
        <v>333</v>
      </c>
      <c r="E49" s="29" t="s">
        <v>343</v>
      </c>
      <c r="F49" s="33">
        <v>1446</v>
      </c>
      <c r="G49" s="20">
        <v>116.6</v>
      </c>
      <c r="H49" s="13" t="s">
        <v>140</v>
      </c>
      <c r="I49" s="5" t="s">
        <v>334</v>
      </c>
      <c r="J49" s="11"/>
      <c r="K49" s="11"/>
    </row>
    <row r="50" spans="1:11" s="55" customFormat="1" ht="75">
      <c r="A50" s="139"/>
      <c r="B50" s="58" t="s">
        <v>341</v>
      </c>
      <c r="C50" s="67" t="s">
        <v>332</v>
      </c>
      <c r="D50" s="67" t="s">
        <v>342</v>
      </c>
      <c r="E50" s="29" t="s">
        <v>343</v>
      </c>
      <c r="F50" s="33">
        <v>6970</v>
      </c>
      <c r="G50" s="26">
        <v>116.15</v>
      </c>
      <c r="H50" s="13" t="s">
        <v>126</v>
      </c>
      <c r="I50" s="5" t="s">
        <v>365</v>
      </c>
      <c r="J50" s="11"/>
      <c r="K50" s="11"/>
    </row>
    <row r="51" spans="1:11" s="55" customFormat="1">
      <c r="A51" s="139"/>
      <c r="B51" s="58" t="s">
        <v>345</v>
      </c>
      <c r="C51" s="67" t="s">
        <v>332</v>
      </c>
      <c r="D51" s="75" t="s">
        <v>346</v>
      </c>
      <c r="E51" s="29" t="s">
        <v>350</v>
      </c>
      <c r="F51" s="33">
        <v>1000</v>
      </c>
      <c r="G51" s="26">
        <v>110</v>
      </c>
      <c r="H51" s="14" t="s">
        <v>185</v>
      </c>
      <c r="I51" s="19" t="s">
        <v>347</v>
      </c>
      <c r="J51" s="11"/>
      <c r="K51" s="11"/>
    </row>
    <row r="52" spans="1:11" s="55" customFormat="1" ht="60">
      <c r="A52" s="139"/>
      <c r="B52" s="58" t="s">
        <v>348</v>
      </c>
      <c r="C52" s="67" t="s">
        <v>332</v>
      </c>
      <c r="D52" s="67" t="s">
        <v>349</v>
      </c>
      <c r="E52" s="29" t="s">
        <v>294</v>
      </c>
      <c r="F52" s="33">
        <v>2907</v>
      </c>
      <c r="G52" s="26">
        <v>109.78</v>
      </c>
      <c r="H52" s="13" t="s">
        <v>275</v>
      </c>
      <c r="I52" s="5" t="s">
        <v>366</v>
      </c>
      <c r="J52" s="11"/>
      <c r="K52" s="11"/>
    </row>
    <row r="53" spans="1:11" s="55" customFormat="1">
      <c r="A53" s="139"/>
      <c r="B53" s="67" t="s">
        <v>355</v>
      </c>
      <c r="C53" s="67" t="s">
        <v>354</v>
      </c>
      <c r="D53" s="67" t="s">
        <v>466</v>
      </c>
      <c r="E53" s="29" t="s">
        <v>311</v>
      </c>
      <c r="F53" s="38">
        <v>265</v>
      </c>
      <c r="G53" s="26">
        <v>85.2</v>
      </c>
      <c r="H53" s="13" t="s">
        <v>356</v>
      </c>
      <c r="I53" s="5" t="s">
        <v>357</v>
      </c>
      <c r="J53" s="11"/>
      <c r="K53" s="11"/>
    </row>
    <row r="54" spans="1:11" s="55" customFormat="1" ht="60">
      <c r="A54" s="139"/>
      <c r="B54" s="59" t="s">
        <v>355</v>
      </c>
      <c r="C54" s="59" t="s">
        <v>354</v>
      </c>
      <c r="D54" s="59" t="s">
        <v>467</v>
      </c>
      <c r="E54" s="29" t="s">
        <v>311</v>
      </c>
      <c r="F54" s="33">
        <v>10268</v>
      </c>
      <c r="G54" s="26">
        <v>111.77</v>
      </c>
      <c r="H54" s="13" t="s">
        <v>275</v>
      </c>
      <c r="I54" s="5" t="s">
        <v>363</v>
      </c>
      <c r="J54" s="11"/>
      <c r="K54" s="11"/>
    </row>
    <row r="55" spans="1:11" s="55" customFormat="1" ht="60">
      <c r="A55" s="139"/>
      <c r="B55" s="59" t="s">
        <v>359</v>
      </c>
      <c r="C55" s="59" t="s">
        <v>360</v>
      </c>
      <c r="D55" s="59" t="s">
        <v>361</v>
      </c>
      <c r="E55" s="29" t="s">
        <v>311</v>
      </c>
      <c r="F55" s="33">
        <v>2800</v>
      </c>
      <c r="G55" s="26">
        <v>110.3</v>
      </c>
      <c r="H55" s="13" t="s">
        <v>362</v>
      </c>
      <c r="I55" s="5" t="s">
        <v>364</v>
      </c>
      <c r="J55" s="11"/>
      <c r="K55" s="11"/>
    </row>
    <row r="56" spans="1:11" s="56" customFormat="1">
      <c r="A56" s="139"/>
      <c r="B56" s="59" t="s">
        <v>379</v>
      </c>
      <c r="C56" s="59" t="s">
        <v>380</v>
      </c>
      <c r="D56" s="62" t="s">
        <v>381</v>
      </c>
      <c r="E56" s="29" t="s">
        <v>382</v>
      </c>
      <c r="F56" s="33">
        <v>1224.0999999999999</v>
      </c>
      <c r="G56" s="26">
        <v>110.44</v>
      </c>
      <c r="H56" s="13" t="s">
        <v>185</v>
      </c>
      <c r="I56" s="19" t="s">
        <v>383</v>
      </c>
      <c r="J56" s="11"/>
      <c r="K56" s="11"/>
    </row>
    <row r="57" spans="1:11" s="56" customFormat="1" ht="75">
      <c r="A57" s="139"/>
      <c r="B57" s="59" t="s">
        <v>374</v>
      </c>
      <c r="C57" s="59" t="s">
        <v>375</v>
      </c>
      <c r="D57" s="59" t="s">
        <v>376</v>
      </c>
      <c r="E57" s="29" t="s">
        <v>377</v>
      </c>
      <c r="F57" s="33">
        <v>8460</v>
      </c>
      <c r="G57" s="26">
        <v>116.08</v>
      </c>
      <c r="H57" s="13" t="s">
        <v>126</v>
      </c>
      <c r="I57" s="5" t="s">
        <v>378</v>
      </c>
      <c r="J57" s="11"/>
      <c r="K57" s="11"/>
    </row>
    <row r="58" spans="1:11" s="56" customFormat="1" ht="75">
      <c r="A58" s="139"/>
      <c r="B58" s="59" t="s">
        <v>405</v>
      </c>
      <c r="C58" s="59" t="s">
        <v>406</v>
      </c>
      <c r="D58" s="62" t="s">
        <v>407</v>
      </c>
      <c r="E58" s="29" t="s">
        <v>377</v>
      </c>
      <c r="F58" s="33">
        <v>11771.31</v>
      </c>
      <c r="G58" s="26">
        <v>116.66</v>
      </c>
      <c r="H58" s="13" t="s">
        <v>126</v>
      </c>
      <c r="I58" s="5" t="s">
        <v>408</v>
      </c>
      <c r="J58" s="11"/>
      <c r="K58" s="11"/>
    </row>
    <row r="59" spans="1:11" s="56" customFormat="1">
      <c r="A59" s="139"/>
      <c r="B59" s="59" t="s">
        <v>393</v>
      </c>
      <c r="C59" s="59" t="s">
        <v>391</v>
      </c>
      <c r="D59" s="59" t="s">
        <v>396</v>
      </c>
      <c r="E59" s="29" t="s">
        <v>377</v>
      </c>
      <c r="F59" s="33">
        <v>40468.43</v>
      </c>
      <c r="G59" s="26">
        <v>85.49</v>
      </c>
      <c r="H59" s="13" t="s">
        <v>131</v>
      </c>
      <c r="I59" s="5" t="s">
        <v>397</v>
      </c>
      <c r="J59" s="11"/>
      <c r="K59" s="11"/>
    </row>
    <row r="60" spans="1:11" s="56" customFormat="1" ht="60">
      <c r="A60" s="139"/>
      <c r="B60" s="59" t="s">
        <v>394</v>
      </c>
      <c r="C60" s="59" t="s">
        <v>391</v>
      </c>
      <c r="D60" s="59" t="s">
        <v>396</v>
      </c>
      <c r="E60" s="29" t="s">
        <v>377</v>
      </c>
      <c r="F60" s="33">
        <v>10852.3</v>
      </c>
      <c r="G60" s="26">
        <v>114.06</v>
      </c>
      <c r="H60" s="13" t="s">
        <v>140</v>
      </c>
      <c r="I60" s="5" t="s">
        <v>404</v>
      </c>
      <c r="J60" s="11"/>
      <c r="K60" s="11"/>
    </row>
    <row r="61" spans="1:11" s="56" customFormat="1">
      <c r="A61" s="139"/>
      <c r="B61" s="59" t="s">
        <v>395</v>
      </c>
      <c r="C61" s="59" t="s">
        <v>391</v>
      </c>
      <c r="D61" s="59" t="s">
        <v>398</v>
      </c>
      <c r="E61" s="29" t="s">
        <v>377</v>
      </c>
      <c r="F61" s="33">
        <v>3600</v>
      </c>
      <c r="G61" s="26">
        <v>114.57</v>
      </c>
      <c r="H61" s="13" t="s">
        <v>190</v>
      </c>
      <c r="I61" s="5" t="s">
        <v>399</v>
      </c>
      <c r="J61" s="11"/>
      <c r="K61" s="11"/>
    </row>
    <row r="62" spans="1:11" s="56" customFormat="1" ht="60">
      <c r="A62" s="139"/>
      <c r="B62" s="59" t="s">
        <v>412</v>
      </c>
      <c r="C62" s="59" t="s">
        <v>409</v>
      </c>
      <c r="D62" s="59" t="s">
        <v>413</v>
      </c>
      <c r="E62" s="29" t="s">
        <v>418</v>
      </c>
      <c r="F62" s="33">
        <v>3322</v>
      </c>
      <c r="G62" s="26">
        <v>111.03</v>
      </c>
      <c r="H62" s="13" t="s">
        <v>240</v>
      </c>
      <c r="I62" s="5" t="s">
        <v>417</v>
      </c>
      <c r="J62" s="11"/>
      <c r="K62" s="11"/>
    </row>
    <row r="63" spans="1:11" s="56" customFormat="1" ht="60">
      <c r="A63" s="139"/>
      <c r="B63" s="59" t="s">
        <v>416</v>
      </c>
      <c r="C63" s="59" t="s">
        <v>409</v>
      </c>
      <c r="D63" s="62" t="s">
        <v>425</v>
      </c>
      <c r="E63" s="29" t="s">
        <v>377</v>
      </c>
      <c r="F63" s="33">
        <v>2491</v>
      </c>
      <c r="G63" s="26">
        <v>116.54</v>
      </c>
      <c r="H63" s="13" t="s">
        <v>159</v>
      </c>
      <c r="I63" s="5" t="s">
        <v>419</v>
      </c>
      <c r="J63" s="11"/>
      <c r="K63" s="11"/>
    </row>
    <row r="64" spans="1:11" s="56" customFormat="1">
      <c r="A64" s="139"/>
      <c r="B64" s="59" t="s">
        <v>414</v>
      </c>
      <c r="C64" s="59" t="s">
        <v>411</v>
      </c>
      <c r="D64" s="59" t="s">
        <v>415</v>
      </c>
      <c r="E64" s="29" t="s">
        <v>420</v>
      </c>
      <c r="F64" s="33">
        <v>1200</v>
      </c>
      <c r="G64" s="26">
        <v>111.44</v>
      </c>
      <c r="H64" s="13" t="s">
        <v>185</v>
      </c>
      <c r="I64" s="5" t="s">
        <v>426</v>
      </c>
      <c r="J64" s="11"/>
      <c r="K64" s="11"/>
    </row>
    <row r="65" spans="1:11" s="56" customFormat="1">
      <c r="A65" s="139"/>
      <c r="B65" s="59" t="s">
        <v>421</v>
      </c>
      <c r="C65" s="59" t="s">
        <v>422</v>
      </c>
      <c r="D65" s="59" t="s">
        <v>423</v>
      </c>
      <c r="E65" s="29" t="s">
        <v>377</v>
      </c>
      <c r="F65" s="33">
        <v>5970</v>
      </c>
      <c r="G65" s="26">
        <v>110.33</v>
      </c>
      <c r="H65" s="13" t="s">
        <v>190</v>
      </c>
      <c r="I65" s="5" t="s">
        <v>424</v>
      </c>
      <c r="J65" s="11"/>
      <c r="K65" s="11"/>
    </row>
    <row r="66" spans="1:11" s="56" customFormat="1" ht="90">
      <c r="A66" s="139"/>
      <c r="B66" s="59" t="s">
        <v>436</v>
      </c>
      <c r="C66" s="61">
        <v>42947</v>
      </c>
      <c r="D66" s="59" t="s">
        <v>435</v>
      </c>
      <c r="E66" s="29" t="s">
        <v>437</v>
      </c>
      <c r="F66" s="33">
        <v>4500</v>
      </c>
      <c r="G66" s="26">
        <v>74</v>
      </c>
      <c r="H66" s="13" t="s">
        <v>126</v>
      </c>
      <c r="I66" s="5" t="s">
        <v>445</v>
      </c>
      <c r="J66" s="11"/>
      <c r="K66" s="11"/>
    </row>
    <row r="67" spans="1:11" s="57" customFormat="1">
      <c r="A67" s="139"/>
      <c r="B67" s="59" t="s">
        <v>439</v>
      </c>
      <c r="C67" s="61">
        <v>42950</v>
      </c>
      <c r="D67" s="59" t="s">
        <v>438</v>
      </c>
      <c r="E67" s="29" t="s">
        <v>420</v>
      </c>
      <c r="F67" s="33">
        <v>608</v>
      </c>
      <c r="G67" s="26">
        <v>116.01</v>
      </c>
      <c r="H67" s="13" t="s">
        <v>185</v>
      </c>
      <c r="I67" s="5" t="s">
        <v>440</v>
      </c>
      <c r="J67" s="11"/>
      <c r="K67" s="11"/>
    </row>
    <row r="68" spans="1:11" s="57" customFormat="1" ht="60">
      <c r="A68" s="139"/>
      <c r="B68" s="59" t="s">
        <v>443</v>
      </c>
      <c r="C68" s="61">
        <v>42956</v>
      </c>
      <c r="D68" s="62" t="s">
        <v>460</v>
      </c>
      <c r="E68" s="29" t="s">
        <v>420</v>
      </c>
      <c r="F68" s="33">
        <v>1353</v>
      </c>
      <c r="G68" s="26">
        <v>114.95</v>
      </c>
      <c r="H68" s="13" t="s">
        <v>159</v>
      </c>
      <c r="I68" s="5" t="s">
        <v>444</v>
      </c>
      <c r="J68" s="11"/>
      <c r="K68" s="11"/>
    </row>
    <row r="69" spans="1:11" s="57" customFormat="1">
      <c r="A69" s="139"/>
      <c r="B69" s="59" t="s">
        <v>446</v>
      </c>
      <c r="C69" s="61">
        <v>42963</v>
      </c>
      <c r="D69" s="59" t="s">
        <v>447</v>
      </c>
      <c r="E69" s="29" t="s">
        <v>420</v>
      </c>
      <c r="F69" s="33">
        <v>3500</v>
      </c>
      <c r="G69" s="26">
        <v>108.99</v>
      </c>
      <c r="H69" s="13" t="s">
        <v>190</v>
      </c>
      <c r="I69" s="5" t="s">
        <v>448</v>
      </c>
      <c r="J69" s="11"/>
      <c r="K69" s="11"/>
    </row>
    <row r="70" spans="1:11" s="57" customFormat="1">
      <c r="A70" s="139"/>
      <c r="B70" s="59" t="s">
        <v>449</v>
      </c>
      <c r="C70" s="61">
        <v>42964</v>
      </c>
      <c r="D70" s="59" t="s">
        <v>1023</v>
      </c>
      <c r="E70" s="29" t="s">
        <v>420</v>
      </c>
      <c r="F70" s="33">
        <v>3000</v>
      </c>
      <c r="G70" s="26">
        <v>110.3</v>
      </c>
      <c r="H70" s="13" t="s">
        <v>185</v>
      </c>
      <c r="I70" s="5" t="s">
        <v>452</v>
      </c>
      <c r="J70" s="11"/>
      <c r="K70" s="11"/>
    </row>
    <row r="71" spans="1:11" s="57" customFormat="1" ht="60">
      <c r="A71" s="139"/>
      <c r="B71" s="59" t="s">
        <v>450</v>
      </c>
      <c r="C71" s="61">
        <v>42964</v>
      </c>
      <c r="D71" s="62" t="s">
        <v>461</v>
      </c>
      <c r="E71" s="29" t="s">
        <v>420</v>
      </c>
      <c r="F71" s="33">
        <v>3884</v>
      </c>
      <c r="G71" s="26">
        <v>109.13</v>
      </c>
      <c r="H71" s="13" t="s">
        <v>194</v>
      </c>
      <c r="I71" s="5" t="s">
        <v>453</v>
      </c>
      <c r="J71" s="11"/>
      <c r="K71" s="11"/>
    </row>
    <row r="72" spans="1:11" s="57" customFormat="1" ht="60">
      <c r="A72" s="139"/>
      <c r="B72" s="59" t="s">
        <v>454</v>
      </c>
      <c r="C72" s="61">
        <v>42969</v>
      </c>
      <c r="D72" s="59" t="s">
        <v>455</v>
      </c>
      <c r="E72" s="29" t="s">
        <v>352</v>
      </c>
      <c r="F72" s="33">
        <v>372</v>
      </c>
      <c r="G72" s="26">
        <v>115</v>
      </c>
      <c r="H72" s="13" t="s">
        <v>312</v>
      </c>
      <c r="I72" s="5" t="s">
        <v>456</v>
      </c>
      <c r="J72" s="11"/>
      <c r="K72" s="11"/>
    </row>
    <row r="73" spans="1:11" s="57" customFormat="1">
      <c r="A73" s="139"/>
      <c r="B73" s="59" t="s">
        <v>469</v>
      </c>
      <c r="C73" s="61">
        <v>42977</v>
      </c>
      <c r="D73" s="59" t="s">
        <v>470</v>
      </c>
      <c r="E73" s="29" t="s">
        <v>352</v>
      </c>
      <c r="F73" s="33">
        <v>4200</v>
      </c>
      <c r="G73" s="26">
        <v>114.52</v>
      </c>
      <c r="H73" s="13" t="s">
        <v>190</v>
      </c>
      <c r="I73" s="62" t="s">
        <v>475</v>
      </c>
      <c r="J73" s="11"/>
      <c r="K73" s="11"/>
    </row>
    <row r="74" spans="1:11" s="57" customFormat="1" ht="60">
      <c r="A74" s="139"/>
      <c r="B74" s="59" t="s">
        <v>472</v>
      </c>
      <c r="C74" s="61">
        <v>42983</v>
      </c>
      <c r="D74" s="59" t="s">
        <v>473</v>
      </c>
      <c r="E74" s="29" t="s">
        <v>474</v>
      </c>
      <c r="F74" s="33">
        <v>28266</v>
      </c>
      <c r="G74" s="26">
        <v>109.57</v>
      </c>
      <c r="H74" s="13" t="s">
        <v>275</v>
      </c>
      <c r="I74" s="62" t="s">
        <v>477</v>
      </c>
      <c r="J74" s="11"/>
      <c r="K74" s="11"/>
    </row>
    <row r="75" spans="1:11" s="57" customFormat="1" ht="75">
      <c r="A75" s="139"/>
      <c r="B75" s="59" t="s">
        <v>478</v>
      </c>
      <c r="C75" s="61">
        <v>42984</v>
      </c>
      <c r="D75" s="59" t="s">
        <v>479</v>
      </c>
      <c r="E75" s="29" t="s">
        <v>480</v>
      </c>
      <c r="F75" s="33">
        <v>2446.39</v>
      </c>
      <c r="G75" s="26">
        <v>110</v>
      </c>
      <c r="H75" s="13" t="s">
        <v>140</v>
      </c>
      <c r="I75" s="5" t="s">
        <v>481</v>
      </c>
      <c r="J75" s="11"/>
      <c r="K75" s="11"/>
    </row>
    <row r="76" spans="1:11" s="57" customFormat="1" ht="75">
      <c r="A76" s="139"/>
      <c r="B76" s="59" t="s">
        <v>484</v>
      </c>
      <c r="C76" s="61">
        <v>42990</v>
      </c>
      <c r="D76" s="59" t="s">
        <v>485</v>
      </c>
      <c r="E76" s="29" t="s">
        <v>271</v>
      </c>
      <c r="F76" s="33">
        <v>11844</v>
      </c>
      <c r="G76" s="26">
        <v>110.04</v>
      </c>
      <c r="H76" s="13" t="s">
        <v>126</v>
      </c>
      <c r="I76" s="5" t="s">
        <v>486</v>
      </c>
      <c r="J76" s="11"/>
      <c r="K76" s="11"/>
    </row>
    <row r="77" spans="1:11" s="57" customFormat="1" ht="75">
      <c r="A77" s="139"/>
      <c r="B77" s="59" t="s">
        <v>495</v>
      </c>
      <c r="C77" s="61">
        <v>42992</v>
      </c>
      <c r="D77" s="59" t="s">
        <v>497</v>
      </c>
      <c r="E77" s="29" t="s">
        <v>496</v>
      </c>
      <c r="F77" s="33">
        <v>1247</v>
      </c>
      <c r="G77" s="26">
        <v>115.08</v>
      </c>
      <c r="H77" s="13" t="s">
        <v>159</v>
      </c>
      <c r="I77" s="8" t="s">
        <v>498</v>
      </c>
      <c r="J77" s="11"/>
      <c r="K77" s="11"/>
    </row>
    <row r="78" spans="1:11" s="57" customFormat="1" ht="75">
      <c r="A78" s="139"/>
      <c r="B78" s="59" t="s">
        <v>508</v>
      </c>
      <c r="C78" s="61">
        <v>42996</v>
      </c>
      <c r="D78" s="62" t="s">
        <v>525</v>
      </c>
      <c r="E78" s="29" t="s">
        <v>509</v>
      </c>
      <c r="F78" s="33">
        <v>5000</v>
      </c>
      <c r="G78" s="26">
        <v>72.8</v>
      </c>
      <c r="H78" s="13" t="s">
        <v>126</v>
      </c>
      <c r="I78" s="5" t="s">
        <v>510</v>
      </c>
      <c r="J78" s="11"/>
      <c r="K78" s="11"/>
    </row>
    <row r="79" spans="1:11" s="57" customFormat="1" ht="60">
      <c r="A79" s="139"/>
      <c r="B79" s="59" t="s">
        <v>512</v>
      </c>
      <c r="C79" s="61">
        <v>42997</v>
      </c>
      <c r="D79" s="59" t="s">
        <v>174</v>
      </c>
      <c r="E79" s="29" t="s">
        <v>352</v>
      </c>
      <c r="F79" s="33">
        <v>38612</v>
      </c>
      <c r="G79" s="26">
        <v>115.37</v>
      </c>
      <c r="H79" s="13" t="s">
        <v>194</v>
      </c>
      <c r="I79" s="5" t="s">
        <v>515</v>
      </c>
      <c r="J79" s="11"/>
      <c r="K79" s="11"/>
    </row>
    <row r="80" spans="1:11" s="57" customFormat="1">
      <c r="A80" s="139"/>
      <c r="B80" s="59" t="s">
        <v>518</v>
      </c>
      <c r="C80" s="61">
        <v>42998</v>
      </c>
      <c r="D80" s="59" t="s">
        <v>520</v>
      </c>
      <c r="E80" s="29" t="s">
        <v>352</v>
      </c>
      <c r="F80" s="33">
        <v>1401.49</v>
      </c>
      <c r="G80" s="26">
        <v>114.21</v>
      </c>
      <c r="H80" s="13" t="s">
        <v>185</v>
      </c>
      <c r="I80" s="5" t="s">
        <v>519</v>
      </c>
      <c r="J80" s="11"/>
      <c r="K80" s="11"/>
    </row>
    <row r="81" spans="1:12" s="57" customFormat="1" ht="75">
      <c r="A81" s="140"/>
      <c r="B81" s="59" t="s">
        <v>527</v>
      </c>
      <c r="C81" s="61">
        <v>43003</v>
      </c>
      <c r="D81" s="59" t="s">
        <v>526</v>
      </c>
      <c r="E81" s="29" t="s">
        <v>352</v>
      </c>
      <c r="F81" s="33">
        <v>2500</v>
      </c>
      <c r="G81" s="26">
        <v>111.2</v>
      </c>
      <c r="H81" s="13" t="s">
        <v>126</v>
      </c>
      <c r="I81" s="5" t="s">
        <v>528</v>
      </c>
      <c r="J81" s="11"/>
      <c r="K81" s="11"/>
    </row>
    <row r="82" spans="1:12">
      <c r="E82" s="24" t="s">
        <v>236</v>
      </c>
      <c r="F82" s="24">
        <f>SUM(F3:F81)</f>
        <v>793054.51100000017</v>
      </c>
      <c r="G82" s="18"/>
    </row>
    <row r="83" spans="1:12">
      <c r="E83" s="18"/>
      <c r="F83" s="18"/>
      <c r="G83" s="18"/>
    </row>
    <row r="84" spans="1:12">
      <c r="E84" s="30"/>
      <c r="F84" s="35"/>
      <c r="G84" s="41"/>
      <c r="H84" s="78"/>
      <c r="I84" s="42"/>
      <c r="J84" s="42"/>
    </row>
    <row r="85" spans="1:12">
      <c r="E85" s="11"/>
      <c r="F85" s="42"/>
      <c r="G85" s="42"/>
      <c r="H85" s="41"/>
    </row>
    <row r="86" spans="1:12">
      <c r="E86" s="11"/>
      <c r="F86" s="42"/>
      <c r="G86" s="42"/>
      <c r="H86" s="41"/>
      <c r="J86" s="42"/>
    </row>
    <row r="87" spans="1:12">
      <c r="E87" s="11"/>
      <c r="F87" s="42"/>
      <c r="G87" s="42"/>
      <c r="H87" s="41"/>
      <c r="I87" s="42"/>
    </row>
    <row r="88" spans="1:12">
      <c r="E88" s="11"/>
      <c r="F88" s="42"/>
      <c r="G88" s="11"/>
    </row>
    <row r="89" spans="1:12">
      <c r="E89" s="11"/>
      <c r="F89" s="11"/>
      <c r="G89" s="11"/>
    </row>
    <row r="90" spans="1:12">
      <c r="E90" s="11"/>
      <c r="F90" s="11"/>
      <c r="G90" s="11"/>
    </row>
    <row r="91" spans="1:12">
      <c r="E91" s="11"/>
      <c r="F91" s="11"/>
      <c r="G91" s="11"/>
    </row>
    <row r="92" spans="1:12">
      <c r="E92" s="11"/>
      <c r="F92" s="11"/>
      <c r="G92" s="11"/>
    </row>
    <row r="93" spans="1:12" s="11" customFormat="1">
      <c r="A93"/>
      <c r="H93" s="18"/>
      <c r="L93"/>
    </row>
    <row r="94" spans="1:12" s="11" customFormat="1">
      <c r="A94"/>
      <c r="H94" s="18"/>
      <c r="L94"/>
    </row>
    <row r="95" spans="1:12" s="11" customFormat="1">
      <c r="A95"/>
      <c r="H95" s="18"/>
      <c r="L95"/>
    </row>
    <row r="96" spans="1:12" s="11" customFormat="1">
      <c r="A96"/>
      <c r="H96" s="18"/>
      <c r="L96"/>
    </row>
    <row r="97" spans="1:12" s="11" customFormat="1">
      <c r="A97"/>
      <c r="H97" s="18"/>
      <c r="L97"/>
    </row>
    <row r="98" spans="1:12" s="11" customFormat="1">
      <c r="A98"/>
      <c r="H98" s="18"/>
      <c r="L98"/>
    </row>
    <row r="99" spans="1:12" s="11" customFormat="1">
      <c r="A99"/>
      <c r="H99" s="18"/>
      <c r="L99"/>
    </row>
    <row r="100" spans="1:12" s="11" customFormat="1">
      <c r="A100"/>
      <c r="H100" s="18"/>
      <c r="L100"/>
    </row>
    <row r="101" spans="1:12" s="11" customFormat="1">
      <c r="A101"/>
      <c r="H101" s="18"/>
      <c r="L101"/>
    </row>
    <row r="102" spans="1:12" s="11" customFormat="1">
      <c r="A102"/>
      <c r="L102"/>
    </row>
    <row r="103" spans="1:12" s="11" customFormat="1">
      <c r="A103"/>
      <c r="L103"/>
    </row>
    <row r="104" spans="1:12" s="11" customFormat="1">
      <c r="A104"/>
      <c r="L104"/>
    </row>
    <row r="105" spans="1:12" s="11" customFormat="1">
      <c r="A105"/>
      <c r="L105"/>
    </row>
    <row r="106" spans="1:12" s="11" customFormat="1">
      <c r="A106"/>
      <c r="L106"/>
    </row>
    <row r="107" spans="1:12" s="11" customFormat="1">
      <c r="A107"/>
      <c r="L107"/>
    </row>
    <row r="108" spans="1:12" s="11" customFormat="1">
      <c r="A108"/>
      <c r="L108"/>
    </row>
    <row r="109" spans="1:12" s="11" customFormat="1">
      <c r="A109"/>
      <c r="L109"/>
    </row>
    <row r="110" spans="1:12" s="11" customFormat="1">
      <c r="A110"/>
      <c r="L110"/>
    </row>
    <row r="111" spans="1:12" s="11" customFormat="1">
      <c r="A111"/>
      <c r="L111"/>
    </row>
    <row r="112" spans="1:12" s="11" customFormat="1">
      <c r="A112"/>
      <c r="L112"/>
    </row>
    <row r="113" spans="1:12" s="11" customFormat="1">
      <c r="A113"/>
      <c r="L113"/>
    </row>
    <row r="114" spans="1:12" s="11" customFormat="1">
      <c r="A114"/>
      <c r="L114"/>
    </row>
    <row r="115" spans="1:12" s="11" customFormat="1">
      <c r="A115"/>
      <c r="L115"/>
    </row>
    <row r="116" spans="1:12" s="11" customFormat="1">
      <c r="A116"/>
      <c r="L116"/>
    </row>
    <row r="117" spans="1:12" s="11" customFormat="1">
      <c r="A117"/>
      <c r="L117"/>
    </row>
    <row r="118" spans="1:12" s="11" customFormat="1">
      <c r="A118"/>
      <c r="L118"/>
    </row>
    <row r="119" spans="1:12" s="11" customFormat="1">
      <c r="A119"/>
      <c r="L119"/>
    </row>
    <row r="120" spans="1:12" s="11" customFormat="1">
      <c r="A120"/>
      <c r="L120"/>
    </row>
    <row r="121" spans="1:12" s="11" customFormat="1">
      <c r="A121"/>
      <c r="L121"/>
    </row>
    <row r="122" spans="1:12" s="11" customFormat="1">
      <c r="A122"/>
      <c r="L122"/>
    </row>
    <row r="123" spans="1:12" s="11" customFormat="1">
      <c r="A123"/>
      <c r="L123"/>
    </row>
    <row r="124" spans="1:12" s="11" customFormat="1">
      <c r="A124"/>
      <c r="L124"/>
    </row>
    <row r="125" spans="1:12" s="11" customFormat="1">
      <c r="A125"/>
      <c r="L125"/>
    </row>
    <row r="126" spans="1:12" s="11" customFormat="1">
      <c r="A126"/>
      <c r="L126"/>
    </row>
    <row r="127" spans="1:12" s="11" customFormat="1">
      <c r="A127"/>
      <c r="L127"/>
    </row>
    <row r="128" spans="1:12" s="11" customFormat="1">
      <c r="A128"/>
      <c r="L128"/>
    </row>
    <row r="129" spans="1:12" s="11" customFormat="1">
      <c r="A129"/>
      <c r="L129"/>
    </row>
    <row r="130" spans="1:12" s="11" customFormat="1">
      <c r="A130"/>
      <c r="L130"/>
    </row>
    <row r="131" spans="1:12" s="11" customFormat="1">
      <c r="A131"/>
      <c r="L131"/>
    </row>
    <row r="132" spans="1:12" s="11" customFormat="1">
      <c r="A132"/>
      <c r="L132"/>
    </row>
    <row r="133" spans="1:12" s="11" customFormat="1">
      <c r="A133"/>
      <c r="L133"/>
    </row>
    <row r="134" spans="1:12" s="11" customFormat="1">
      <c r="A134"/>
      <c r="L134"/>
    </row>
    <row r="135" spans="1:12" s="11" customFormat="1">
      <c r="A135"/>
      <c r="L135"/>
    </row>
    <row r="136" spans="1:12" s="11" customFormat="1">
      <c r="A136"/>
      <c r="L136"/>
    </row>
    <row r="137" spans="1:12" s="11" customFormat="1">
      <c r="A137"/>
      <c r="L137"/>
    </row>
    <row r="138" spans="1:12" s="11" customFormat="1">
      <c r="A138"/>
      <c r="L138"/>
    </row>
    <row r="139" spans="1:12" s="11" customFormat="1">
      <c r="A139"/>
      <c r="L139"/>
    </row>
    <row r="140" spans="1:12" s="11" customFormat="1">
      <c r="A140"/>
      <c r="L140"/>
    </row>
    <row r="141" spans="1:12" s="11" customFormat="1">
      <c r="A141"/>
      <c r="L141"/>
    </row>
    <row r="142" spans="1:12" s="11" customFormat="1">
      <c r="A142"/>
      <c r="L142"/>
    </row>
    <row r="143" spans="1:12" s="11" customFormat="1">
      <c r="A143"/>
      <c r="L143"/>
    </row>
    <row r="144" spans="1:12" s="11" customFormat="1">
      <c r="A144"/>
      <c r="L144"/>
    </row>
    <row r="145" spans="1:12" s="11" customFormat="1">
      <c r="A145"/>
      <c r="L145"/>
    </row>
    <row r="146" spans="1:12" s="11" customFormat="1">
      <c r="A146"/>
      <c r="L146"/>
    </row>
    <row r="147" spans="1:12" s="11" customFormat="1">
      <c r="A147"/>
      <c r="L147"/>
    </row>
    <row r="148" spans="1:12" s="11" customFormat="1">
      <c r="A148"/>
      <c r="L148"/>
    </row>
    <row r="149" spans="1:12" s="11" customFormat="1">
      <c r="A149"/>
      <c r="L149"/>
    </row>
    <row r="150" spans="1:12" s="11" customFormat="1">
      <c r="A150"/>
      <c r="L150"/>
    </row>
    <row r="151" spans="1:12" s="11" customFormat="1">
      <c r="A151"/>
      <c r="L151"/>
    </row>
    <row r="152" spans="1:12" s="11" customFormat="1">
      <c r="A152"/>
      <c r="L152"/>
    </row>
    <row r="153" spans="1:12" s="11" customFormat="1">
      <c r="A153"/>
      <c r="L153"/>
    </row>
    <row r="154" spans="1:12" s="11" customFormat="1">
      <c r="A154"/>
      <c r="L154"/>
    </row>
    <row r="155" spans="1:12" s="11" customFormat="1">
      <c r="A155"/>
      <c r="L155"/>
    </row>
    <row r="156" spans="1:12" s="11" customFormat="1">
      <c r="A156"/>
      <c r="L156"/>
    </row>
    <row r="157" spans="1:12" s="11" customFormat="1">
      <c r="A157"/>
      <c r="L157"/>
    </row>
    <row r="158" spans="1:12" s="11" customFormat="1">
      <c r="A158"/>
      <c r="L158"/>
    </row>
    <row r="159" spans="1:12" s="11" customFormat="1">
      <c r="A159"/>
      <c r="L159"/>
    </row>
    <row r="160" spans="1:12" s="11" customFormat="1">
      <c r="A160"/>
      <c r="L160"/>
    </row>
    <row r="161" spans="1:12" s="11" customFormat="1">
      <c r="A161"/>
      <c r="L161"/>
    </row>
    <row r="162" spans="1:12" s="11" customFormat="1">
      <c r="A162"/>
      <c r="L162"/>
    </row>
    <row r="163" spans="1:12" s="11" customFormat="1">
      <c r="A163"/>
      <c r="L163"/>
    </row>
    <row r="164" spans="1:12" s="11" customFormat="1">
      <c r="A164"/>
      <c r="L164"/>
    </row>
    <row r="165" spans="1:12" s="11" customFormat="1">
      <c r="A165"/>
      <c r="L165"/>
    </row>
    <row r="166" spans="1:12" s="11" customFormat="1">
      <c r="A166"/>
      <c r="L166"/>
    </row>
    <row r="167" spans="1:12" s="11" customFormat="1">
      <c r="A167"/>
      <c r="L167"/>
    </row>
    <row r="168" spans="1:12" s="11" customFormat="1">
      <c r="A168"/>
      <c r="L168"/>
    </row>
    <row r="169" spans="1:12" s="11" customFormat="1">
      <c r="A169"/>
      <c r="L169"/>
    </row>
    <row r="170" spans="1:12" s="11" customFormat="1">
      <c r="A170"/>
      <c r="L170"/>
    </row>
    <row r="171" spans="1:12" s="11" customFormat="1">
      <c r="A171"/>
      <c r="L171"/>
    </row>
    <row r="172" spans="1:12" s="11" customFormat="1">
      <c r="A172"/>
      <c r="L172"/>
    </row>
    <row r="173" spans="1:12" s="11" customFormat="1">
      <c r="A173"/>
      <c r="L173"/>
    </row>
    <row r="174" spans="1:12" s="11" customFormat="1">
      <c r="A174"/>
      <c r="L174"/>
    </row>
    <row r="175" spans="1:12" s="11" customFormat="1">
      <c r="A175"/>
      <c r="L175"/>
    </row>
    <row r="176" spans="1:12" s="11" customFormat="1">
      <c r="A176"/>
      <c r="L176"/>
    </row>
    <row r="177" spans="1:12" s="11" customFormat="1">
      <c r="A177"/>
      <c r="L177"/>
    </row>
    <row r="178" spans="1:12" s="11" customFormat="1">
      <c r="A178"/>
      <c r="L178"/>
    </row>
    <row r="179" spans="1:12" s="11" customFormat="1">
      <c r="A179"/>
      <c r="L179"/>
    </row>
    <row r="180" spans="1:12" s="11" customFormat="1">
      <c r="A180"/>
      <c r="L180"/>
    </row>
    <row r="181" spans="1:12" s="11" customFormat="1">
      <c r="A181"/>
      <c r="L181"/>
    </row>
    <row r="182" spans="1:12" s="11" customFormat="1">
      <c r="A182"/>
      <c r="L182"/>
    </row>
    <row r="183" spans="1:12" s="11" customFormat="1">
      <c r="A183"/>
      <c r="L183"/>
    </row>
    <row r="184" spans="1:12" s="11" customFormat="1">
      <c r="A184"/>
      <c r="L184"/>
    </row>
    <row r="185" spans="1:12" s="11" customFormat="1">
      <c r="A185"/>
      <c r="L185"/>
    </row>
    <row r="186" spans="1:12" s="11" customFormat="1">
      <c r="A186"/>
      <c r="L186"/>
    </row>
    <row r="187" spans="1:12" s="11" customFormat="1">
      <c r="A187"/>
      <c r="L187"/>
    </row>
    <row r="188" spans="1:12" s="11" customFormat="1">
      <c r="A188"/>
      <c r="L188"/>
    </row>
    <row r="189" spans="1:12" s="11" customFormat="1">
      <c r="A189"/>
      <c r="L189"/>
    </row>
    <row r="190" spans="1:12" s="11" customFormat="1">
      <c r="A190"/>
      <c r="L190"/>
    </row>
    <row r="191" spans="1:12" s="11" customFormat="1">
      <c r="A191"/>
      <c r="L191"/>
    </row>
    <row r="192" spans="1:12" s="11" customFormat="1">
      <c r="A192"/>
      <c r="L192"/>
    </row>
    <row r="193" spans="1:12" s="11" customFormat="1">
      <c r="A193"/>
      <c r="L193"/>
    </row>
    <row r="194" spans="1:12" s="11" customFormat="1">
      <c r="A194"/>
      <c r="L194"/>
    </row>
    <row r="195" spans="1:12" s="11" customFormat="1">
      <c r="A195"/>
      <c r="L195"/>
    </row>
    <row r="196" spans="1:12" s="11" customFormat="1">
      <c r="A196"/>
      <c r="L196"/>
    </row>
    <row r="197" spans="1:12" s="11" customFormat="1">
      <c r="A197"/>
      <c r="L197"/>
    </row>
    <row r="198" spans="1:12" s="11" customFormat="1">
      <c r="A198"/>
      <c r="L198"/>
    </row>
    <row r="199" spans="1:12" s="11" customFormat="1">
      <c r="A199"/>
      <c r="L199"/>
    </row>
    <row r="200" spans="1:12" s="11" customFormat="1">
      <c r="A200"/>
      <c r="L200"/>
    </row>
    <row r="201" spans="1:12" s="11" customFormat="1">
      <c r="A201"/>
      <c r="L201"/>
    </row>
    <row r="202" spans="1:12" s="11" customFormat="1">
      <c r="A202"/>
      <c r="L202"/>
    </row>
    <row r="203" spans="1:12" s="11" customFormat="1">
      <c r="A203"/>
      <c r="L203"/>
    </row>
    <row r="204" spans="1:12" s="11" customFormat="1">
      <c r="A204"/>
      <c r="L204"/>
    </row>
    <row r="205" spans="1:12" s="11" customFormat="1">
      <c r="A205"/>
      <c r="L205"/>
    </row>
    <row r="206" spans="1:12" s="11" customFormat="1">
      <c r="A206"/>
      <c r="L206"/>
    </row>
    <row r="207" spans="1:12" s="11" customFormat="1">
      <c r="A207"/>
      <c r="L207"/>
    </row>
    <row r="208" spans="1:12" s="11" customFormat="1">
      <c r="A208"/>
      <c r="L208"/>
    </row>
    <row r="209" spans="1:12" s="11" customFormat="1">
      <c r="A209"/>
      <c r="L209"/>
    </row>
    <row r="210" spans="1:12" s="11" customFormat="1">
      <c r="A210"/>
      <c r="L210"/>
    </row>
    <row r="211" spans="1:12" s="11" customFormat="1">
      <c r="A211"/>
      <c r="L211"/>
    </row>
    <row r="212" spans="1:12" s="11" customFormat="1">
      <c r="A212"/>
      <c r="L212"/>
    </row>
    <row r="213" spans="1:12" s="11" customFormat="1">
      <c r="A213"/>
      <c r="L213"/>
    </row>
    <row r="214" spans="1:12" s="11" customFormat="1">
      <c r="A214"/>
      <c r="L214"/>
    </row>
    <row r="215" spans="1:12" s="11" customFormat="1">
      <c r="A215"/>
      <c r="L215"/>
    </row>
    <row r="216" spans="1:12" s="11" customFormat="1">
      <c r="A216"/>
      <c r="L216"/>
    </row>
    <row r="217" spans="1:12" s="11" customFormat="1">
      <c r="A217"/>
      <c r="L217"/>
    </row>
    <row r="218" spans="1:12" s="11" customFormat="1">
      <c r="A218"/>
      <c r="L218"/>
    </row>
    <row r="219" spans="1:12" s="11" customFormat="1">
      <c r="A219"/>
      <c r="L219"/>
    </row>
    <row r="220" spans="1:12" s="11" customFormat="1">
      <c r="A220"/>
      <c r="L220"/>
    </row>
    <row r="221" spans="1:12" s="11" customFormat="1">
      <c r="A221"/>
      <c r="L221"/>
    </row>
    <row r="222" spans="1:12" s="11" customFormat="1">
      <c r="A222"/>
      <c r="L222"/>
    </row>
    <row r="223" spans="1:12" s="11" customFormat="1">
      <c r="A223"/>
      <c r="L223"/>
    </row>
    <row r="224" spans="1:12" s="11" customFormat="1">
      <c r="A224"/>
      <c r="L224"/>
    </row>
    <row r="225" spans="1:12" s="11" customFormat="1">
      <c r="A225"/>
      <c r="L225"/>
    </row>
    <row r="226" spans="1:12" s="11" customFormat="1">
      <c r="A226"/>
      <c r="L226"/>
    </row>
    <row r="227" spans="1:12" s="11" customFormat="1">
      <c r="A227"/>
      <c r="L227"/>
    </row>
    <row r="228" spans="1:12" s="11" customFormat="1">
      <c r="A228"/>
      <c r="L228"/>
    </row>
    <row r="229" spans="1:12" s="11" customFormat="1">
      <c r="A229"/>
      <c r="L229"/>
    </row>
    <row r="230" spans="1:12" s="11" customFormat="1">
      <c r="A230"/>
      <c r="L230"/>
    </row>
    <row r="231" spans="1:12" s="11" customFormat="1">
      <c r="A231"/>
      <c r="L231"/>
    </row>
    <row r="232" spans="1:12" s="11" customFormat="1">
      <c r="A232"/>
      <c r="L232"/>
    </row>
    <row r="233" spans="1:12" s="11" customFormat="1">
      <c r="A233"/>
      <c r="L233"/>
    </row>
    <row r="234" spans="1:12" s="11" customFormat="1">
      <c r="A234"/>
      <c r="L234"/>
    </row>
    <row r="235" spans="1:12" s="11" customFormat="1">
      <c r="A235"/>
      <c r="L235"/>
    </row>
    <row r="236" spans="1:12" s="11" customFormat="1">
      <c r="A236"/>
      <c r="L236"/>
    </row>
    <row r="237" spans="1:12" s="11" customFormat="1">
      <c r="A237"/>
      <c r="L237"/>
    </row>
    <row r="238" spans="1:12" s="11" customFormat="1">
      <c r="A238"/>
      <c r="L238"/>
    </row>
    <row r="239" spans="1:12" s="11" customFormat="1">
      <c r="A239"/>
      <c r="L239"/>
    </row>
    <row r="240" spans="1:12" s="11" customFormat="1">
      <c r="A240"/>
      <c r="L240"/>
    </row>
    <row r="241" spans="1:12" s="11" customFormat="1">
      <c r="A241"/>
      <c r="L241"/>
    </row>
    <row r="242" spans="1:12" s="11" customFormat="1">
      <c r="A242"/>
      <c r="L242"/>
    </row>
    <row r="243" spans="1:12" s="11" customFormat="1">
      <c r="A243"/>
      <c r="L243"/>
    </row>
    <row r="244" spans="1:12" s="11" customFormat="1">
      <c r="A244"/>
      <c r="L244"/>
    </row>
    <row r="245" spans="1:12" s="11" customFormat="1">
      <c r="A245"/>
      <c r="L245"/>
    </row>
    <row r="246" spans="1:12" s="11" customFormat="1">
      <c r="A246"/>
      <c r="L246"/>
    </row>
    <row r="247" spans="1:12" s="11" customFormat="1">
      <c r="A247"/>
      <c r="L247"/>
    </row>
    <row r="248" spans="1:12" s="11" customFormat="1">
      <c r="A248"/>
      <c r="L248"/>
    </row>
    <row r="249" spans="1:12" s="11" customFormat="1">
      <c r="A249"/>
      <c r="L249"/>
    </row>
    <row r="250" spans="1:12" s="11" customFormat="1">
      <c r="A250"/>
      <c r="L250"/>
    </row>
    <row r="251" spans="1:12" s="11" customFormat="1">
      <c r="A251"/>
      <c r="L251"/>
    </row>
    <row r="252" spans="1:12" s="11" customFormat="1">
      <c r="A252"/>
      <c r="L252"/>
    </row>
    <row r="253" spans="1:12" s="11" customFormat="1">
      <c r="A253"/>
      <c r="L253"/>
    </row>
    <row r="254" spans="1:12" s="11" customFormat="1">
      <c r="A254"/>
      <c r="L254"/>
    </row>
    <row r="255" spans="1:12" s="11" customFormat="1">
      <c r="A255"/>
      <c r="L255"/>
    </row>
    <row r="256" spans="1:12" s="11" customFormat="1">
      <c r="A256"/>
      <c r="L256"/>
    </row>
    <row r="257" spans="1:12" s="11" customFormat="1">
      <c r="A257"/>
      <c r="L257"/>
    </row>
    <row r="258" spans="1:12" s="11" customFormat="1">
      <c r="A258"/>
      <c r="L258"/>
    </row>
    <row r="259" spans="1:12" s="11" customFormat="1">
      <c r="A259"/>
      <c r="L259"/>
    </row>
    <row r="260" spans="1:12" s="11" customFormat="1">
      <c r="A260"/>
      <c r="L260"/>
    </row>
    <row r="261" spans="1:12" s="11" customFormat="1">
      <c r="A261"/>
      <c r="L261"/>
    </row>
    <row r="262" spans="1:12" s="11" customFormat="1">
      <c r="A262"/>
      <c r="L262"/>
    </row>
    <row r="263" spans="1:12" s="11" customFormat="1">
      <c r="A263"/>
      <c r="L263"/>
    </row>
    <row r="264" spans="1:12" s="11" customFormat="1">
      <c r="A264"/>
      <c r="L264"/>
    </row>
    <row r="265" spans="1:12" s="11" customFormat="1">
      <c r="A265"/>
      <c r="L265"/>
    </row>
    <row r="266" spans="1:12" s="11" customFormat="1">
      <c r="A266"/>
      <c r="L266"/>
    </row>
    <row r="267" spans="1:12" s="11" customFormat="1">
      <c r="A267"/>
      <c r="L267"/>
    </row>
    <row r="268" spans="1:12" s="11" customFormat="1">
      <c r="A268"/>
      <c r="L268"/>
    </row>
    <row r="269" spans="1:12" s="11" customFormat="1">
      <c r="A269"/>
      <c r="L269"/>
    </row>
    <row r="270" spans="1:12" s="11" customFormat="1">
      <c r="A270"/>
      <c r="L270"/>
    </row>
    <row r="271" spans="1:12" s="11" customFormat="1">
      <c r="A271"/>
      <c r="L271"/>
    </row>
    <row r="272" spans="1:12" s="11" customFormat="1">
      <c r="A272"/>
      <c r="L272"/>
    </row>
    <row r="273" spans="1:12" s="11" customFormat="1">
      <c r="A273"/>
      <c r="L273"/>
    </row>
    <row r="274" spans="1:12" s="11" customFormat="1">
      <c r="A274"/>
      <c r="L274"/>
    </row>
    <row r="275" spans="1:12" s="11" customFormat="1">
      <c r="A275"/>
      <c r="L275"/>
    </row>
    <row r="276" spans="1:12" s="11" customFormat="1">
      <c r="A276"/>
      <c r="L276"/>
    </row>
    <row r="277" spans="1:12" s="11" customFormat="1">
      <c r="A277"/>
      <c r="L277"/>
    </row>
    <row r="278" spans="1:12" s="11" customFormat="1">
      <c r="A278"/>
      <c r="L278"/>
    </row>
    <row r="279" spans="1:12" s="11" customFormat="1">
      <c r="A279"/>
      <c r="L279"/>
    </row>
    <row r="280" spans="1:12" s="11" customFormat="1">
      <c r="A280"/>
      <c r="L280"/>
    </row>
    <row r="281" spans="1:12" s="11" customFormat="1">
      <c r="A281"/>
      <c r="L281"/>
    </row>
    <row r="282" spans="1:12" s="11" customFormat="1">
      <c r="A282"/>
      <c r="L282"/>
    </row>
    <row r="283" spans="1:12" s="11" customFormat="1">
      <c r="A283"/>
      <c r="L283"/>
    </row>
    <row r="284" spans="1:12" s="11" customFormat="1">
      <c r="A284"/>
      <c r="L284"/>
    </row>
    <row r="285" spans="1:12" s="11" customFormat="1">
      <c r="A285"/>
      <c r="L285"/>
    </row>
    <row r="286" spans="1:12" s="11" customFormat="1">
      <c r="A286"/>
      <c r="L286"/>
    </row>
    <row r="287" spans="1:12" s="11" customFormat="1">
      <c r="A287"/>
      <c r="L287"/>
    </row>
    <row r="288" spans="1:12" s="11" customFormat="1">
      <c r="A288"/>
      <c r="L288"/>
    </row>
    <row r="289" spans="1:12" s="11" customFormat="1">
      <c r="A289"/>
      <c r="L289"/>
    </row>
    <row r="290" spans="1:12" s="11" customFormat="1">
      <c r="A290"/>
      <c r="L290"/>
    </row>
    <row r="291" spans="1:12" s="11" customFormat="1">
      <c r="A291"/>
      <c r="L291"/>
    </row>
    <row r="292" spans="1:12" s="11" customFormat="1">
      <c r="A292"/>
      <c r="L292"/>
    </row>
    <row r="293" spans="1:12" s="11" customFormat="1">
      <c r="A293"/>
      <c r="L293"/>
    </row>
    <row r="294" spans="1:12" s="11" customFormat="1">
      <c r="A294"/>
      <c r="L294"/>
    </row>
    <row r="295" spans="1:12" s="11" customFormat="1">
      <c r="A295"/>
      <c r="L295"/>
    </row>
    <row r="296" spans="1:12" s="11" customFormat="1">
      <c r="A296"/>
      <c r="L296"/>
    </row>
    <row r="297" spans="1:12" s="11" customFormat="1">
      <c r="A297"/>
      <c r="L297"/>
    </row>
    <row r="298" spans="1:12" s="11" customFormat="1">
      <c r="A298"/>
      <c r="L298"/>
    </row>
    <row r="299" spans="1:12" s="11" customFormat="1">
      <c r="A299"/>
      <c r="L299"/>
    </row>
    <row r="300" spans="1:12" s="11" customFormat="1">
      <c r="A300"/>
      <c r="L300"/>
    </row>
    <row r="301" spans="1:12" s="11" customFormat="1">
      <c r="A301"/>
      <c r="L301"/>
    </row>
    <row r="302" spans="1:12" s="11" customFormat="1">
      <c r="A302"/>
      <c r="L302"/>
    </row>
    <row r="303" spans="1:12" s="11" customFormat="1">
      <c r="A303"/>
      <c r="L303"/>
    </row>
    <row r="304" spans="1:12" s="11" customFormat="1">
      <c r="A304"/>
      <c r="L304"/>
    </row>
    <row r="305" spans="1:12" s="11" customFormat="1">
      <c r="A305"/>
      <c r="L305"/>
    </row>
    <row r="306" spans="1:12" s="11" customFormat="1">
      <c r="A306"/>
      <c r="L306"/>
    </row>
    <row r="307" spans="1:12" s="11" customFormat="1">
      <c r="A307"/>
      <c r="L307"/>
    </row>
    <row r="308" spans="1:12" s="11" customFormat="1">
      <c r="A308"/>
      <c r="L308"/>
    </row>
    <row r="309" spans="1:12" s="11" customFormat="1">
      <c r="A309"/>
      <c r="L309"/>
    </row>
    <row r="310" spans="1:12" s="11" customFormat="1">
      <c r="A310"/>
      <c r="L310"/>
    </row>
    <row r="311" spans="1:12" s="11" customFormat="1">
      <c r="A311"/>
      <c r="L311"/>
    </row>
    <row r="312" spans="1:12" s="11" customFormat="1">
      <c r="A312"/>
      <c r="L312"/>
    </row>
    <row r="313" spans="1:12" s="11" customFormat="1">
      <c r="A313"/>
      <c r="L313"/>
    </row>
    <row r="314" spans="1:12" s="11" customFormat="1">
      <c r="A314"/>
      <c r="L314"/>
    </row>
    <row r="315" spans="1:12" s="11" customFormat="1">
      <c r="A315"/>
      <c r="L315"/>
    </row>
    <row r="316" spans="1:12" s="11" customFormat="1">
      <c r="A316"/>
      <c r="L316"/>
    </row>
    <row r="317" spans="1:12" s="11" customFormat="1">
      <c r="A317"/>
      <c r="L317"/>
    </row>
    <row r="318" spans="1:12" s="11" customFormat="1">
      <c r="A318"/>
      <c r="L318"/>
    </row>
    <row r="319" spans="1:12" s="11" customFormat="1">
      <c r="A319"/>
      <c r="L319"/>
    </row>
    <row r="320" spans="1:12" s="11" customFormat="1">
      <c r="A320"/>
      <c r="L320"/>
    </row>
    <row r="321" spans="1:12" s="11" customFormat="1">
      <c r="A321"/>
      <c r="L321"/>
    </row>
    <row r="322" spans="1:12" s="11" customFormat="1">
      <c r="A322"/>
      <c r="L322"/>
    </row>
    <row r="323" spans="1:12" s="11" customFormat="1">
      <c r="A323"/>
      <c r="L323"/>
    </row>
    <row r="324" spans="1:12" s="11" customFormat="1">
      <c r="A324"/>
      <c r="L324"/>
    </row>
    <row r="325" spans="1:12" s="11" customFormat="1">
      <c r="A325"/>
      <c r="L325"/>
    </row>
    <row r="326" spans="1:12" s="11" customFormat="1">
      <c r="A326"/>
      <c r="L326"/>
    </row>
    <row r="327" spans="1:12" s="11" customFormat="1">
      <c r="A327"/>
      <c r="L327"/>
    </row>
    <row r="328" spans="1:12" s="11" customFormat="1">
      <c r="A328"/>
      <c r="L328"/>
    </row>
    <row r="329" spans="1:12" s="11" customFormat="1">
      <c r="A329"/>
      <c r="L329"/>
    </row>
    <row r="330" spans="1:12" s="11" customFormat="1">
      <c r="A330"/>
      <c r="L330"/>
    </row>
    <row r="331" spans="1:12" s="11" customFormat="1">
      <c r="A331"/>
      <c r="L331"/>
    </row>
    <row r="332" spans="1:12" s="11" customFormat="1">
      <c r="A332"/>
      <c r="L332"/>
    </row>
    <row r="333" spans="1:12" s="11" customFormat="1">
      <c r="A333"/>
      <c r="L333"/>
    </row>
    <row r="334" spans="1:12" s="11" customFormat="1">
      <c r="A334"/>
      <c r="L334"/>
    </row>
    <row r="335" spans="1:12" s="11" customFormat="1">
      <c r="A335"/>
      <c r="L335"/>
    </row>
    <row r="336" spans="1:12" s="11" customFormat="1">
      <c r="A336"/>
      <c r="L336"/>
    </row>
    <row r="337" spans="1:12" s="11" customFormat="1">
      <c r="A337"/>
      <c r="L337"/>
    </row>
    <row r="338" spans="1:12" s="11" customFormat="1">
      <c r="A338"/>
      <c r="L338"/>
    </row>
    <row r="339" spans="1:12" s="11" customFormat="1">
      <c r="A339"/>
      <c r="L339"/>
    </row>
    <row r="340" spans="1:12" s="11" customFormat="1">
      <c r="A340"/>
      <c r="L340"/>
    </row>
    <row r="341" spans="1:12" s="11" customFormat="1">
      <c r="A341"/>
      <c r="L341"/>
    </row>
    <row r="342" spans="1:12" s="11" customFormat="1">
      <c r="A342"/>
      <c r="L342"/>
    </row>
    <row r="343" spans="1:12" s="11" customFormat="1">
      <c r="A343"/>
      <c r="L343"/>
    </row>
    <row r="344" spans="1:12" s="11" customFormat="1">
      <c r="A344"/>
      <c r="L344"/>
    </row>
    <row r="345" spans="1:12" s="11" customFormat="1">
      <c r="A345"/>
      <c r="L345"/>
    </row>
    <row r="346" spans="1:12" s="11" customFormat="1">
      <c r="A346"/>
      <c r="L346"/>
    </row>
    <row r="347" spans="1:12" s="11" customFormat="1">
      <c r="A347"/>
      <c r="L347"/>
    </row>
    <row r="348" spans="1:12" s="11" customFormat="1">
      <c r="A348"/>
      <c r="L348"/>
    </row>
    <row r="349" spans="1:12" s="11" customFormat="1">
      <c r="A349"/>
      <c r="L349"/>
    </row>
    <row r="350" spans="1:12" s="11" customFormat="1">
      <c r="A350"/>
      <c r="L350"/>
    </row>
    <row r="351" spans="1:12" s="11" customFormat="1">
      <c r="A351"/>
      <c r="L351"/>
    </row>
    <row r="352" spans="1:12" s="11" customFormat="1">
      <c r="A352"/>
      <c r="L352"/>
    </row>
    <row r="353" spans="1:12" s="11" customFormat="1">
      <c r="A353"/>
      <c r="L353"/>
    </row>
    <row r="354" spans="1:12" s="11" customFormat="1">
      <c r="A354"/>
      <c r="L354"/>
    </row>
    <row r="355" spans="1:12" s="11" customFormat="1">
      <c r="A355"/>
      <c r="L355"/>
    </row>
    <row r="356" spans="1:12" s="11" customFormat="1">
      <c r="A356"/>
      <c r="L356"/>
    </row>
    <row r="357" spans="1:12" s="11" customFormat="1">
      <c r="A357"/>
      <c r="L357"/>
    </row>
    <row r="358" spans="1:12" s="11" customFormat="1">
      <c r="A358"/>
      <c r="L358"/>
    </row>
    <row r="359" spans="1:12" s="11" customFormat="1">
      <c r="A359"/>
      <c r="L359"/>
    </row>
    <row r="360" spans="1:12" s="11" customFormat="1">
      <c r="A360"/>
      <c r="L360"/>
    </row>
    <row r="361" spans="1:12" s="11" customFormat="1">
      <c r="A361"/>
      <c r="L361"/>
    </row>
    <row r="362" spans="1:12" s="11" customFormat="1">
      <c r="A362"/>
      <c r="L362"/>
    </row>
    <row r="363" spans="1:12" s="11" customFormat="1">
      <c r="A363"/>
      <c r="L363"/>
    </row>
    <row r="364" spans="1:12" s="11" customFormat="1">
      <c r="A364"/>
      <c r="L364"/>
    </row>
    <row r="365" spans="1:12" s="11" customFormat="1">
      <c r="A365"/>
      <c r="L365"/>
    </row>
    <row r="366" spans="1:12" s="11" customFormat="1">
      <c r="A366"/>
      <c r="L366"/>
    </row>
    <row r="367" spans="1:12" s="11" customFormat="1">
      <c r="A367"/>
      <c r="L367"/>
    </row>
    <row r="368" spans="1:12" s="11" customFormat="1">
      <c r="A368"/>
      <c r="L368"/>
    </row>
    <row r="369" spans="1:12" s="11" customFormat="1">
      <c r="A369"/>
      <c r="L369"/>
    </row>
    <row r="370" spans="1:12" s="11" customFormat="1">
      <c r="A370"/>
      <c r="L370"/>
    </row>
    <row r="371" spans="1:12" s="11" customFormat="1">
      <c r="A371"/>
      <c r="L371"/>
    </row>
    <row r="372" spans="1:12" s="11" customFormat="1">
      <c r="A372"/>
      <c r="L372"/>
    </row>
    <row r="373" spans="1:12" s="11" customFormat="1">
      <c r="A373"/>
      <c r="L373"/>
    </row>
    <row r="374" spans="1:12" s="11" customFormat="1">
      <c r="A374"/>
      <c r="L374"/>
    </row>
    <row r="375" spans="1:12" s="11" customFormat="1">
      <c r="A375"/>
      <c r="L375"/>
    </row>
    <row r="376" spans="1:12" s="11" customFormat="1">
      <c r="A376"/>
      <c r="L376"/>
    </row>
    <row r="377" spans="1:12" s="11" customFormat="1">
      <c r="A377"/>
      <c r="L377"/>
    </row>
    <row r="378" spans="1:12" s="11" customFormat="1">
      <c r="A378"/>
      <c r="L378"/>
    </row>
    <row r="379" spans="1:12" s="11" customFormat="1">
      <c r="A379"/>
      <c r="L379"/>
    </row>
    <row r="380" spans="1:12" s="11" customFormat="1">
      <c r="A380"/>
      <c r="L380"/>
    </row>
    <row r="381" spans="1:12" s="11" customFormat="1">
      <c r="A381"/>
      <c r="L381"/>
    </row>
    <row r="382" spans="1:12" s="11" customFormat="1">
      <c r="A382"/>
      <c r="L382"/>
    </row>
    <row r="383" spans="1:12" s="11" customFormat="1">
      <c r="A383"/>
      <c r="L383"/>
    </row>
    <row r="384" spans="1:12" s="11" customFormat="1">
      <c r="A384"/>
      <c r="L384"/>
    </row>
    <row r="385" spans="1:12" s="11" customFormat="1">
      <c r="A385"/>
      <c r="L385"/>
    </row>
    <row r="386" spans="1:12" s="11" customFormat="1">
      <c r="A386"/>
      <c r="L386"/>
    </row>
    <row r="387" spans="1:12" s="11" customFormat="1">
      <c r="A387"/>
      <c r="L387"/>
    </row>
    <row r="388" spans="1:12" s="11" customFormat="1">
      <c r="A388"/>
      <c r="L388"/>
    </row>
    <row r="389" spans="1:12" s="11" customFormat="1">
      <c r="A389"/>
      <c r="L389"/>
    </row>
    <row r="390" spans="1:12" s="11" customFormat="1">
      <c r="A390"/>
      <c r="L390"/>
    </row>
    <row r="391" spans="1:12" s="11" customFormat="1">
      <c r="A391"/>
      <c r="L391"/>
    </row>
    <row r="392" spans="1:12" s="11" customFormat="1">
      <c r="A392"/>
      <c r="L392"/>
    </row>
    <row r="393" spans="1:12" s="11" customFormat="1">
      <c r="A393"/>
      <c r="L393"/>
    </row>
    <row r="394" spans="1:12" s="11" customFormat="1">
      <c r="A394"/>
      <c r="L394"/>
    </row>
    <row r="395" spans="1:12" s="11" customFormat="1">
      <c r="A395"/>
      <c r="L395"/>
    </row>
    <row r="396" spans="1:12" s="11" customFormat="1">
      <c r="A396"/>
      <c r="L396"/>
    </row>
    <row r="397" spans="1:12" s="11" customFormat="1">
      <c r="A397"/>
      <c r="L397"/>
    </row>
    <row r="398" spans="1:12" s="11" customFormat="1">
      <c r="A398"/>
      <c r="L398"/>
    </row>
    <row r="399" spans="1:12" s="11" customFormat="1">
      <c r="A399"/>
      <c r="L399"/>
    </row>
    <row r="400" spans="1:12" s="11" customFormat="1">
      <c r="A400"/>
      <c r="L400"/>
    </row>
    <row r="401" spans="1:12" s="11" customFormat="1">
      <c r="A401"/>
      <c r="L401"/>
    </row>
    <row r="402" spans="1:12" s="11" customFormat="1">
      <c r="A402"/>
      <c r="L402"/>
    </row>
    <row r="403" spans="1:12" s="11" customFormat="1">
      <c r="A403"/>
      <c r="L403"/>
    </row>
    <row r="404" spans="1:12" s="11" customFormat="1">
      <c r="A404"/>
      <c r="L404"/>
    </row>
    <row r="405" spans="1:12" s="11" customFormat="1">
      <c r="A405"/>
      <c r="L405"/>
    </row>
    <row r="406" spans="1:12" s="11" customFormat="1">
      <c r="A406"/>
      <c r="L406"/>
    </row>
    <row r="407" spans="1:12" s="11" customFormat="1">
      <c r="A407"/>
      <c r="L407"/>
    </row>
    <row r="408" spans="1:12" s="11" customFormat="1">
      <c r="A408"/>
      <c r="L408"/>
    </row>
    <row r="409" spans="1:12" s="11" customFormat="1">
      <c r="A409"/>
      <c r="L409"/>
    </row>
    <row r="410" spans="1:12" s="11" customFormat="1">
      <c r="A410"/>
      <c r="L410"/>
    </row>
    <row r="411" spans="1:12" s="11" customFormat="1">
      <c r="A411"/>
      <c r="L411"/>
    </row>
    <row r="412" spans="1:12" s="11" customFormat="1">
      <c r="A412"/>
      <c r="L412"/>
    </row>
    <row r="413" spans="1:12" s="11" customFormat="1">
      <c r="A413"/>
      <c r="L413"/>
    </row>
    <row r="414" spans="1:12" s="11" customFormat="1">
      <c r="A414"/>
      <c r="L414"/>
    </row>
    <row r="415" spans="1:12" s="11" customFormat="1">
      <c r="A415"/>
      <c r="L415"/>
    </row>
    <row r="416" spans="1:12" s="11" customFormat="1">
      <c r="A416"/>
      <c r="L416"/>
    </row>
    <row r="417" spans="1:12" s="11" customFormat="1">
      <c r="A417"/>
      <c r="L417"/>
    </row>
    <row r="418" spans="1:12" s="11" customFormat="1">
      <c r="A418"/>
      <c r="L418"/>
    </row>
    <row r="419" spans="1:12" s="11" customFormat="1">
      <c r="A419"/>
      <c r="L419"/>
    </row>
    <row r="420" spans="1:12" s="11" customFormat="1">
      <c r="A420"/>
      <c r="L420"/>
    </row>
    <row r="421" spans="1:12" s="11" customFormat="1">
      <c r="A421"/>
      <c r="L421"/>
    </row>
    <row r="422" spans="1:12" s="11" customFormat="1">
      <c r="A422"/>
      <c r="L422"/>
    </row>
    <row r="423" spans="1:12" s="11" customFormat="1">
      <c r="A423"/>
      <c r="L423"/>
    </row>
    <row r="424" spans="1:12" s="11" customFormat="1">
      <c r="A424"/>
      <c r="L424"/>
    </row>
    <row r="425" spans="1:12" s="11" customFormat="1">
      <c r="A425"/>
      <c r="L425"/>
    </row>
    <row r="426" spans="1:12" s="11" customFormat="1">
      <c r="A426"/>
      <c r="L426"/>
    </row>
    <row r="427" spans="1:12" s="11" customFormat="1">
      <c r="A427"/>
      <c r="L427"/>
    </row>
    <row r="428" spans="1:12" s="11" customFormat="1">
      <c r="A428"/>
      <c r="L428"/>
    </row>
    <row r="429" spans="1:12" s="11" customFormat="1">
      <c r="A429"/>
      <c r="L429"/>
    </row>
    <row r="430" spans="1:12" s="11" customFormat="1">
      <c r="A430"/>
      <c r="L430"/>
    </row>
    <row r="431" spans="1:12" s="11" customFormat="1">
      <c r="A431"/>
      <c r="L431"/>
    </row>
    <row r="432" spans="1:12" s="11" customFormat="1">
      <c r="A432"/>
      <c r="L432"/>
    </row>
    <row r="433" spans="1:12" s="11" customFormat="1">
      <c r="A433"/>
      <c r="L433"/>
    </row>
    <row r="434" spans="1:12" s="11" customFormat="1">
      <c r="A434"/>
      <c r="L434"/>
    </row>
    <row r="435" spans="1:12" s="11" customFormat="1">
      <c r="A435"/>
      <c r="L435"/>
    </row>
    <row r="436" spans="1:12" s="11" customFormat="1">
      <c r="A436"/>
      <c r="L436"/>
    </row>
    <row r="437" spans="1:12" s="11" customFormat="1">
      <c r="A437"/>
      <c r="L437"/>
    </row>
    <row r="438" spans="1:12" s="11" customFormat="1">
      <c r="A438"/>
      <c r="L438"/>
    </row>
    <row r="439" spans="1:12" s="11" customFormat="1">
      <c r="A439"/>
      <c r="L439"/>
    </row>
    <row r="440" spans="1:12" s="11" customFormat="1">
      <c r="A440"/>
      <c r="L440"/>
    </row>
    <row r="441" spans="1:12" s="11" customFormat="1">
      <c r="A441"/>
      <c r="L441"/>
    </row>
    <row r="442" spans="1:12" s="11" customFormat="1">
      <c r="A442"/>
      <c r="L442"/>
    </row>
    <row r="443" spans="1:12" s="11" customFormat="1">
      <c r="A443"/>
      <c r="L443"/>
    </row>
    <row r="444" spans="1:12" s="11" customFormat="1">
      <c r="A444"/>
      <c r="L444"/>
    </row>
    <row r="445" spans="1:12" s="11" customFormat="1">
      <c r="A445"/>
      <c r="L445"/>
    </row>
    <row r="446" spans="1:12" s="11" customFormat="1">
      <c r="A446"/>
      <c r="L446"/>
    </row>
    <row r="447" spans="1:12" s="11" customFormat="1">
      <c r="A447"/>
      <c r="L447"/>
    </row>
    <row r="448" spans="1:12" s="11" customFormat="1">
      <c r="A448"/>
      <c r="L448"/>
    </row>
    <row r="449" spans="1:12" s="11" customFormat="1">
      <c r="A449"/>
      <c r="L449"/>
    </row>
    <row r="450" spans="1:12" s="11" customFormat="1">
      <c r="A450"/>
      <c r="L450"/>
    </row>
    <row r="451" spans="1:12" s="11" customFormat="1">
      <c r="A451"/>
      <c r="L451"/>
    </row>
    <row r="452" spans="1:12" s="11" customFormat="1">
      <c r="A452"/>
      <c r="L452"/>
    </row>
    <row r="453" spans="1:12" s="11" customFormat="1">
      <c r="A453"/>
      <c r="L453"/>
    </row>
    <row r="454" spans="1:12" s="11" customFormat="1">
      <c r="A454"/>
      <c r="L454"/>
    </row>
    <row r="455" spans="1:12" s="11" customFormat="1">
      <c r="A455"/>
      <c r="L455"/>
    </row>
    <row r="456" spans="1:12" s="11" customFormat="1">
      <c r="A456"/>
      <c r="L456"/>
    </row>
    <row r="457" spans="1:12" s="11" customFormat="1">
      <c r="A457"/>
      <c r="L457"/>
    </row>
    <row r="458" spans="1:12" s="11" customFormat="1">
      <c r="A458"/>
      <c r="L458"/>
    </row>
    <row r="459" spans="1:12" s="11" customFormat="1">
      <c r="A459"/>
      <c r="L459"/>
    </row>
    <row r="460" spans="1:12" s="11" customFormat="1">
      <c r="A460"/>
      <c r="L460"/>
    </row>
    <row r="461" spans="1:12" s="11" customFormat="1">
      <c r="A461"/>
      <c r="L461"/>
    </row>
    <row r="462" spans="1:12" s="11" customFormat="1">
      <c r="A462"/>
      <c r="L462"/>
    </row>
    <row r="463" spans="1:12" s="11" customFormat="1">
      <c r="A463"/>
      <c r="L463"/>
    </row>
    <row r="464" spans="1:12" s="11" customFormat="1">
      <c r="A464"/>
      <c r="L464"/>
    </row>
    <row r="465" spans="1:12" s="11" customFormat="1">
      <c r="A465"/>
      <c r="L465"/>
    </row>
    <row r="466" spans="1:12" s="11" customFormat="1">
      <c r="A466"/>
      <c r="L466"/>
    </row>
    <row r="467" spans="1:12" s="11" customFormat="1">
      <c r="A467"/>
      <c r="L467"/>
    </row>
    <row r="468" spans="1:12" s="11" customFormat="1">
      <c r="A468"/>
      <c r="L468"/>
    </row>
    <row r="469" spans="1:12" s="11" customFormat="1">
      <c r="A469"/>
      <c r="L469"/>
    </row>
    <row r="470" spans="1:12" s="11" customFormat="1">
      <c r="A470"/>
      <c r="L470"/>
    </row>
    <row r="471" spans="1:12" s="11" customFormat="1">
      <c r="A471"/>
      <c r="L471"/>
    </row>
    <row r="472" spans="1:12" s="11" customFormat="1">
      <c r="A472"/>
      <c r="L472"/>
    </row>
    <row r="473" spans="1:12" s="11" customFormat="1">
      <c r="A473"/>
      <c r="L473"/>
    </row>
    <row r="474" spans="1:12" s="11" customFormat="1">
      <c r="A474"/>
      <c r="L474"/>
    </row>
    <row r="475" spans="1:12" s="11" customFormat="1">
      <c r="A475"/>
      <c r="L475"/>
    </row>
    <row r="476" spans="1:12" s="11" customFormat="1">
      <c r="A476"/>
      <c r="L476"/>
    </row>
    <row r="477" spans="1:12" s="11" customFormat="1">
      <c r="A477"/>
      <c r="L477"/>
    </row>
    <row r="478" spans="1:12" s="11" customFormat="1">
      <c r="A478"/>
      <c r="L478"/>
    </row>
    <row r="479" spans="1:12" s="11" customFormat="1">
      <c r="A479"/>
      <c r="L479"/>
    </row>
    <row r="480" spans="1:12" s="11" customFormat="1">
      <c r="A480"/>
      <c r="L480"/>
    </row>
    <row r="481" spans="1:12" s="11" customFormat="1">
      <c r="A481"/>
      <c r="L481"/>
    </row>
    <row r="482" spans="1:12" s="11" customFormat="1">
      <c r="A482"/>
      <c r="L482"/>
    </row>
    <row r="483" spans="1:12" s="11" customFormat="1">
      <c r="A483"/>
      <c r="L483"/>
    </row>
    <row r="484" spans="1:12" s="11" customFormat="1">
      <c r="A484"/>
      <c r="L484"/>
    </row>
    <row r="485" spans="1:12" s="11" customFormat="1">
      <c r="A485"/>
      <c r="L485"/>
    </row>
    <row r="486" spans="1:12" s="11" customFormat="1">
      <c r="A486"/>
      <c r="L486"/>
    </row>
    <row r="487" spans="1:12" s="11" customFormat="1">
      <c r="A487"/>
      <c r="L487"/>
    </row>
    <row r="488" spans="1:12" s="11" customFormat="1">
      <c r="A488"/>
      <c r="L488"/>
    </row>
    <row r="489" spans="1:12" s="11" customFormat="1">
      <c r="A489"/>
      <c r="L489"/>
    </row>
    <row r="490" spans="1:12" s="11" customFormat="1">
      <c r="A490"/>
      <c r="L490"/>
    </row>
    <row r="491" spans="1:12" s="11" customFormat="1">
      <c r="A491"/>
      <c r="L491"/>
    </row>
    <row r="492" spans="1:12" s="11" customFormat="1">
      <c r="A492"/>
      <c r="L492"/>
    </row>
    <row r="493" spans="1:12" s="11" customFormat="1">
      <c r="A493"/>
      <c r="L493"/>
    </row>
    <row r="494" spans="1:12" s="11" customFormat="1">
      <c r="A494"/>
      <c r="L494"/>
    </row>
    <row r="495" spans="1:12" s="11" customFormat="1">
      <c r="A495"/>
      <c r="L495"/>
    </row>
    <row r="496" spans="1:12" s="11" customFormat="1">
      <c r="A496"/>
      <c r="L496"/>
    </row>
    <row r="497" spans="1:12" s="11" customFormat="1">
      <c r="A497"/>
      <c r="L497"/>
    </row>
    <row r="498" spans="1:12" s="11" customFormat="1">
      <c r="A498"/>
      <c r="L498"/>
    </row>
    <row r="499" spans="1:12" s="11" customFormat="1">
      <c r="A499"/>
      <c r="L499"/>
    </row>
    <row r="500" spans="1:12" s="11" customFormat="1">
      <c r="A500"/>
      <c r="L500"/>
    </row>
    <row r="501" spans="1:12" s="11" customFormat="1">
      <c r="A501"/>
      <c r="L501"/>
    </row>
    <row r="502" spans="1:12" s="11" customFormat="1">
      <c r="A502"/>
      <c r="L502"/>
    </row>
    <row r="503" spans="1:12" s="11" customFormat="1">
      <c r="A503"/>
      <c r="L503"/>
    </row>
    <row r="504" spans="1:12" s="11" customFormat="1">
      <c r="A504"/>
      <c r="L504"/>
    </row>
    <row r="505" spans="1:12" s="11" customFormat="1">
      <c r="A505"/>
      <c r="L505"/>
    </row>
    <row r="506" spans="1:12" s="11" customFormat="1">
      <c r="A506"/>
      <c r="L506"/>
    </row>
    <row r="507" spans="1:12" s="11" customFormat="1">
      <c r="A507"/>
      <c r="L507"/>
    </row>
    <row r="508" spans="1:12" s="11" customFormat="1">
      <c r="A508"/>
      <c r="L508"/>
    </row>
    <row r="509" spans="1:12" s="11" customFormat="1">
      <c r="A509"/>
      <c r="L509"/>
    </row>
    <row r="510" spans="1:12" s="11" customFormat="1">
      <c r="A510"/>
      <c r="L510"/>
    </row>
    <row r="511" spans="1:12" s="11" customFormat="1">
      <c r="A511"/>
      <c r="L511"/>
    </row>
    <row r="512" spans="1:12" s="11" customFormat="1">
      <c r="A512"/>
      <c r="L512"/>
    </row>
    <row r="513" spans="1:12" s="11" customFormat="1">
      <c r="A513"/>
      <c r="L513"/>
    </row>
    <row r="514" spans="1:12" s="11" customFormat="1">
      <c r="A514"/>
      <c r="L514"/>
    </row>
    <row r="515" spans="1:12" s="11" customFormat="1">
      <c r="A515"/>
      <c r="L515"/>
    </row>
    <row r="516" spans="1:12" s="11" customFormat="1">
      <c r="A516"/>
      <c r="L516"/>
    </row>
    <row r="517" spans="1:12" s="11" customFormat="1">
      <c r="A517"/>
      <c r="L517"/>
    </row>
    <row r="518" spans="1:12" s="11" customFormat="1">
      <c r="A518"/>
      <c r="L518"/>
    </row>
    <row r="519" spans="1:12" s="11" customFormat="1">
      <c r="A519"/>
      <c r="L519"/>
    </row>
    <row r="520" spans="1:12" s="11" customFormat="1">
      <c r="A520"/>
      <c r="L520"/>
    </row>
    <row r="521" spans="1:12" s="11" customFormat="1">
      <c r="A521"/>
      <c r="L521"/>
    </row>
    <row r="522" spans="1:12" s="11" customFormat="1">
      <c r="A522"/>
      <c r="L522"/>
    </row>
    <row r="523" spans="1:12" s="11" customFormat="1">
      <c r="A523"/>
      <c r="L523"/>
    </row>
    <row r="524" spans="1:12" s="11" customFormat="1">
      <c r="A524"/>
      <c r="L524"/>
    </row>
    <row r="525" spans="1:12" s="11" customFormat="1">
      <c r="A525"/>
      <c r="L525"/>
    </row>
    <row r="526" spans="1:12" s="11" customFormat="1">
      <c r="A526"/>
      <c r="L526"/>
    </row>
    <row r="527" spans="1:12" s="11" customFormat="1">
      <c r="A527"/>
      <c r="L527"/>
    </row>
    <row r="528" spans="1:12" s="11" customFormat="1">
      <c r="A528"/>
      <c r="L528"/>
    </row>
    <row r="529" spans="1:12" s="11" customFormat="1">
      <c r="A529"/>
      <c r="L529"/>
    </row>
    <row r="530" spans="1:12" s="11" customFormat="1">
      <c r="A530"/>
      <c r="L530"/>
    </row>
    <row r="531" spans="1:12" s="11" customFormat="1">
      <c r="A531"/>
      <c r="L531"/>
    </row>
    <row r="532" spans="1:12" s="11" customFormat="1">
      <c r="A532"/>
      <c r="L532"/>
    </row>
    <row r="533" spans="1:12" s="11" customFormat="1">
      <c r="A533"/>
      <c r="L533"/>
    </row>
    <row r="534" spans="1:12" s="11" customFormat="1">
      <c r="A534"/>
      <c r="L534"/>
    </row>
    <row r="535" spans="1:12" s="11" customFormat="1">
      <c r="A535"/>
      <c r="L535"/>
    </row>
    <row r="536" spans="1:12" s="11" customFormat="1">
      <c r="A536"/>
      <c r="L536"/>
    </row>
    <row r="537" spans="1:12" s="11" customFormat="1">
      <c r="A537"/>
      <c r="L537"/>
    </row>
    <row r="538" spans="1:12" s="11" customFormat="1">
      <c r="A538"/>
      <c r="L538"/>
    </row>
    <row r="539" spans="1:12" s="11" customFormat="1">
      <c r="A539"/>
      <c r="L539"/>
    </row>
    <row r="540" spans="1:12" s="11" customFormat="1">
      <c r="A540"/>
      <c r="L540"/>
    </row>
    <row r="541" spans="1:12" s="11" customFormat="1">
      <c r="A541"/>
      <c r="L541"/>
    </row>
    <row r="542" spans="1:12" s="11" customFormat="1">
      <c r="A542"/>
      <c r="L542"/>
    </row>
    <row r="543" spans="1:12" s="11" customFormat="1">
      <c r="A543"/>
      <c r="L543"/>
    </row>
    <row r="544" spans="1:12" s="11" customFormat="1">
      <c r="A544"/>
      <c r="L544"/>
    </row>
    <row r="545" spans="1:12" s="11" customFormat="1">
      <c r="A545"/>
      <c r="L545"/>
    </row>
    <row r="546" spans="1:12" s="11" customFormat="1">
      <c r="A546"/>
      <c r="L546"/>
    </row>
    <row r="547" spans="1:12" s="11" customFormat="1">
      <c r="A547"/>
      <c r="L547"/>
    </row>
    <row r="548" spans="1:12" s="11" customFormat="1">
      <c r="A548"/>
      <c r="L548"/>
    </row>
    <row r="549" spans="1:12" s="11" customFormat="1">
      <c r="A549"/>
      <c r="L549"/>
    </row>
    <row r="550" spans="1:12" s="11" customFormat="1">
      <c r="A550"/>
      <c r="L550"/>
    </row>
    <row r="551" spans="1:12" s="11" customFormat="1">
      <c r="A551"/>
      <c r="L551"/>
    </row>
    <row r="552" spans="1:12" s="11" customFormat="1">
      <c r="A552"/>
      <c r="L552"/>
    </row>
    <row r="553" spans="1:12" s="11" customFormat="1">
      <c r="A553"/>
      <c r="L553"/>
    </row>
    <row r="554" spans="1:12" s="11" customFormat="1">
      <c r="A554"/>
      <c r="L554"/>
    </row>
    <row r="555" spans="1:12" s="11" customFormat="1">
      <c r="A555"/>
      <c r="L555"/>
    </row>
    <row r="556" spans="1:12" s="11" customFormat="1">
      <c r="A556"/>
      <c r="L556"/>
    </row>
    <row r="557" spans="1:12" s="11" customFormat="1">
      <c r="A557"/>
      <c r="L557"/>
    </row>
    <row r="558" spans="1:12" s="11" customFormat="1">
      <c r="A558"/>
      <c r="L558"/>
    </row>
    <row r="559" spans="1:12" s="11" customFormat="1">
      <c r="A559"/>
      <c r="L559"/>
    </row>
    <row r="560" spans="1:12" s="11" customFormat="1">
      <c r="A560"/>
      <c r="L560"/>
    </row>
    <row r="561" spans="1:12" s="11" customFormat="1">
      <c r="A561"/>
      <c r="L561"/>
    </row>
    <row r="562" spans="1:12" s="11" customFormat="1">
      <c r="A562"/>
      <c r="L562"/>
    </row>
    <row r="563" spans="1:12" s="11" customFormat="1">
      <c r="A563"/>
      <c r="L563"/>
    </row>
    <row r="564" spans="1:12" s="11" customFormat="1">
      <c r="A564"/>
      <c r="L564"/>
    </row>
    <row r="565" spans="1:12" s="11" customFormat="1">
      <c r="A565"/>
      <c r="L565"/>
    </row>
    <row r="566" spans="1:12" s="11" customFormat="1">
      <c r="A566"/>
      <c r="L566"/>
    </row>
    <row r="567" spans="1:12" s="11" customFormat="1">
      <c r="A567"/>
      <c r="L567"/>
    </row>
    <row r="568" spans="1:12" s="11" customFormat="1">
      <c r="A568"/>
      <c r="L568"/>
    </row>
    <row r="569" spans="1:12" s="11" customFormat="1">
      <c r="A569"/>
      <c r="L569"/>
    </row>
    <row r="570" spans="1:12" s="11" customFormat="1">
      <c r="A570"/>
      <c r="L570"/>
    </row>
    <row r="571" spans="1:12" s="11" customFormat="1">
      <c r="A571"/>
      <c r="L571"/>
    </row>
    <row r="572" spans="1:12" s="11" customFormat="1">
      <c r="A572"/>
      <c r="L572"/>
    </row>
    <row r="573" spans="1:12" s="11" customFormat="1">
      <c r="A573"/>
      <c r="L573"/>
    </row>
    <row r="574" spans="1:12" s="11" customFormat="1">
      <c r="A574"/>
      <c r="L574"/>
    </row>
    <row r="575" spans="1:12" s="11" customFormat="1">
      <c r="A575"/>
      <c r="L575"/>
    </row>
    <row r="576" spans="1:12" s="11" customFormat="1">
      <c r="A576"/>
      <c r="L576"/>
    </row>
    <row r="577" spans="1:12" s="11" customFormat="1">
      <c r="A577"/>
      <c r="L577"/>
    </row>
    <row r="578" spans="1:12" s="11" customFormat="1">
      <c r="A578"/>
      <c r="L578"/>
    </row>
    <row r="579" spans="1:12" s="11" customFormat="1">
      <c r="A579"/>
      <c r="L579"/>
    </row>
    <row r="580" spans="1:12" s="11" customFormat="1">
      <c r="A580"/>
      <c r="L580"/>
    </row>
    <row r="581" spans="1:12" s="11" customFormat="1">
      <c r="A581"/>
      <c r="L581"/>
    </row>
    <row r="582" spans="1:12" s="11" customFormat="1">
      <c r="A582"/>
      <c r="L582"/>
    </row>
    <row r="583" spans="1:12" s="11" customFormat="1">
      <c r="A583"/>
      <c r="L583"/>
    </row>
    <row r="584" spans="1:12" s="11" customFormat="1">
      <c r="A584"/>
      <c r="L584"/>
    </row>
    <row r="585" spans="1:12" s="11" customFormat="1">
      <c r="A585"/>
      <c r="L585"/>
    </row>
    <row r="586" spans="1:12" s="11" customFormat="1">
      <c r="A586"/>
      <c r="L586"/>
    </row>
    <row r="587" spans="1:12" s="11" customFormat="1">
      <c r="A587"/>
      <c r="L587"/>
    </row>
    <row r="588" spans="1:12" s="11" customFormat="1">
      <c r="A588"/>
      <c r="L588"/>
    </row>
  </sheetData>
  <mergeCells count="1">
    <mergeCell ref="A2:A8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Preturi active </vt:lpstr>
      <vt:lpstr>Piata en-detail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lavinia.serban</dc:creator>
  <cp:lastModifiedBy>lavinia.serban</cp:lastModifiedBy>
  <dcterms:created xsi:type="dcterms:W3CDTF">2017-04-28T14:25:39Z</dcterms:created>
  <dcterms:modified xsi:type="dcterms:W3CDTF">2018-02-20T14:21:38Z</dcterms:modified>
</cp:coreProperties>
</file>